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635"/>
  </bookViews>
  <sheets>
    <sheet name="Лист1" sheetId="2" r:id="rId1"/>
  </sheets>
  <calcPr calcId="152511" refMode="R1C1"/>
</workbook>
</file>

<file path=xl/calcChain.xml><?xml version="1.0" encoding="utf-8"?>
<calcChain xmlns="http://schemas.openxmlformats.org/spreadsheetml/2006/main">
  <c r="J22" i="2" l="1"/>
  <c r="K22" i="2"/>
  <c r="I22" i="2"/>
  <c r="G22" i="2"/>
  <c r="D27" i="2" l="1"/>
  <c r="K9" i="2" l="1"/>
  <c r="J9" i="2"/>
  <c r="I9" i="2"/>
  <c r="G9" i="2"/>
  <c r="I25" i="2"/>
  <c r="J25" i="2"/>
  <c r="K25" i="2"/>
  <c r="G25" i="2"/>
</calcChain>
</file>

<file path=xl/sharedStrings.xml><?xml version="1.0" encoding="utf-8"?>
<sst xmlns="http://schemas.openxmlformats.org/spreadsheetml/2006/main" count="51" uniqueCount="43">
  <si>
    <t>Наименование хозяйствующего субъекта</t>
  </si>
  <si>
    <t>Суммарная доля участия (собственности) государства (субъекта РФ и муниципалитетов) в хозяйствующем субъекте, в процентах</t>
  </si>
  <si>
    <t>Рыночная доля хозяйствующего субъекта в натуральном выражении (по объемам реализованных товаров/ работ/ услуг), в процентах</t>
  </si>
  <si>
    <t>Рыночная доля хозяйствующего субъекта в стоимостном выражении (по выручке от реализации товаров/ работ/ услуг), в процентах</t>
  </si>
  <si>
    <t>Суммарный объем государственного (со стороны субъекта РФ и муниципальных образований) финансирования хозяйствующего субъекта, в рублях</t>
  </si>
  <si>
    <t>Номер</t>
  </si>
  <si>
    <t>Ед. изм. товаров/ работ/ услуг</t>
  </si>
  <si>
    <t>Объем реализованных товаров/ работ/ услуг в натуральном выражении</t>
  </si>
  <si>
    <t>Выручка от реализации товаров/ работ/ услуг, тыс. руб.</t>
  </si>
  <si>
    <t>всего</t>
  </si>
  <si>
    <t>в том числе</t>
  </si>
  <si>
    <t>из бюджета автономного округа</t>
  </si>
  <si>
    <t>из местного бюджета</t>
  </si>
  <si>
    <t xml:space="preserve"> ОКВЭД  36.00.2Распределение воды для питьевых и промышленных нужд</t>
  </si>
  <si>
    <t>АО "Юганскводоканал"</t>
  </si>
  <si>
    <t>тыс.м3</t>
  </si>
  <si>
    <t xml:space="preserve"> ОКВЭД  37.00 сбор и обаботка сточных вод</t>
  </si>
  <si>
    <t xml:space="preserve"> ОКВЭД 56.29.2 Деятельность предприятий общественного питания по прочим видам организации питания</t>
  </si>
  <si>
    <t>руб.</t>
  </si>
  <si>
    <t>упаковка</t>
  </si>
  <si>
    <t>АО "Аптека № 242"</t>
  </si>
  <si>
    <t>м3</t>
  </si>
  <si>
    <t>ОКВЭД 81.29.9 Деятельность по чистке и уборке, прочая, не включенная в другие группировки</t>
  </si>
  <si>
    <t>ОКВЭД 45.20 Техническое обслуживание и ремонт автотранспортных средств</t>
  </si>
  <si>
    <t>ОКВЭД 52.24 Транспортная обработка грузов</t>
  </si>
  <si>
    <t>ОКВЭД 38.11 Сбор неопасных твердых отходов</t>
  </si>
  <si>
    <t>АО "Школьное питание"</t>
  </si>
  <si>
    <t>усл.</t>
  </si>
  <si>
    <t>т</t>
  </si>
  <si>
    <t>м/час.</t>
  </si>
  <si>
    <t>ОКВЭД 38.2 Сбор неопасных отходов (снежные массы)</t>
  </si>
  <si>
    <t>ОКВЭД 96.04 Физкультурно-оздоровительная деятельность (услуги бани)</t>
  </si>
  <si>
    <t>чел.</t>
  </si>
  <si>
    <t>АО "Югансктранстеплосервис"</t>
  </si>
  <si>
    <t>Гкал</t>
  </si>
  <si>
    <t>ОКВЭД 35.30.3 распределение пара и горячей воды (тепловой энергии).</t>
  </si>
  <si>
    <t>АО "Спецкоммунсервис"</t>
  </si>
  <si>
    <t>Мониторинг деятельности хозяйствующих субъектов, доля участия Югры или муниципального образования Югры в которых составляет 50 и более процентов, на 01.10.2026</t>
  </si>
  <si>
    <t>Бухгалтерский учет ведется на основе натуральных измерителей в денежном выражении (в рублях и копейках) путем сплошного, непрерывного, документального и взаимосвязанного отражения фактов хозяйственной деятельности.</t>
  </si>
  <si>
    <t>м/час</t>
  </si>
  <si>
    <t>ОКВЭД 47.43 Торговля розничная лекарственными средствами в специализированных магазинах (аптеках)</t>
  </si>
  <si>
    <t>час.</t>
  </si>
  <si>
    <t>ОКВЭД 71.20.5 Технический осмотр автотранспортных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</si>
</sst>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left" indent="1"/>
    </xf>
    <xf numFmtId="0" fontId="6" fillId="0" borderId="3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1" fillId="0" borderId="0" xfId="0" applyFont="1"/>
    <xf numFmtId="4" fontId="8" fillId="2" borderId="1" xfId="0" applyNumberFormat="1" applyFont="1" applyFill="1" applyBorder="1" applyAlignment="1">
      <alignment horizontal="center" vertical="center"/>
    </xf>
    <xf numFmtId="9" fontId="13" fillId="2" borderId="2" xfId="0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9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0" fillId="2" borderId="0" xfId="0" applyFill="1"/>
    <xf numFmtId="0" fontId="8" fillId="2" borderId="1" xfId="0" applyFont="1" applyFill="1" applyBorder="1" applyAlignment="1">
      <alignment wrapText="1"/>
    </xf>
    <xf numFmtId="0" fontId="1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9" fontId="8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9" fontId="8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/>
    <xf numFmtId="4" fontId="8" fillId="2" borderId="8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4" fontId="8" fillId="2" borderId="8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/>
    <xf numFmtId="0" fontId="13" fillId="0" borderId="7" xfId="0" applyFont="1" applyBorder="1"/>
    <xf numFmtId="4" fontId="13" fillId="2" borderId="8" xfId="0" applyNumberFormat="1" applyFont="1" applyFill="1" applyBorder="1" applyAlignment="1">
      <alignment horizontal="center" vertical="center"/>
    </xf>
    <xf numFmtId="0" fontId="11" fillId="0" borderId="7" xfId="0" applyFont="1" applyBorder="1"/>
    <xf numFmtId="4" fontId="11" fillId="2" borderId="8" xfId="0" applyNumberFormat="1" applyFont="1" applyFill="1" applyBorder="1" applyAlignment="1">
      <alignment horizontal="center" vertical="center" wrapText="1"/>
    </xf>
    <xf numFmtId="0" fontId="0" fillId="0" borderId="7" xfId="0" applyBorder="1"/>
    <xf numFmtId="4" fontId="0" fillId="2" borderId="8" xfId="0" applyNumberFormat="1" applyFill="1" applyBorder="1" applyAlignment="1">
      <alignment horizontal="center" vertical="center" wrapText="1"/>
    </xf>
    <xf numFmtId="0" fontId="0" fillId="0" borderId="9" xfId="0" applyBorder="1"/>
    <xf numFmtId="0" fontId="4" fillId="2" borderId="10" xfId="0" applyFont="1" applyFill="1" applyBorder="1" applyAlignment="1">
      <alignment wrapText="1"/>
    </xf>
    <xf numFmtId="9" fontId="0" fillId="2" borderId="10" xfId="0" applyNumberFormat="1" applyFill="1" applyBorder="1" applyAlignment="1">
      <alignment horizontal="center" vertical="center" wrapText="1"/>
    </xf>
    <xf numFmtId="3" fontId="0" fillId="2" borderId="10" xfId="0" applyNumberForma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4" fontId="0" fillId="2" borderId="10" xfId="0" applyNumberForma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/>
    </xf>
    <xf numFmtId="4" fontId="8" fillId="2" borderId="11" xfId="0" applyNumberFormat="1" applyFont="1" applyFill="1" applyBorder="1" applyAlignment="1">
      <alignment horizontal="center" vertical="center"/>
    </xf>
    <xf numFmtId="0" fontId="13" fillId="2" borderId="12" xfId="0" applyFont="1" applyFill="1" applyBorder="1"/>
    <xf numFmtId="0" fontId="13" fillId="2" borderId="2" xfId="0" applyFont="1" applyFill="1" applyBorder="1" applyAlignment="1">
      <alignment horizontal="center" vertical="center" wrapText="1"/>
    </xf>
    <xf numFmtId="4" fontId="13" fillId="2" borderId="13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workbookViewId="0">
      <selection activeCell="P10" sqref="P10"/>
    </sheetView>
  </sheetViews>
  <sheetFormatPr defaultRowHeight="15" x14ac:dyDescent="0.25"/>
  <cols>
    <col min="1" max="1" width="7.5703125" customWidth="1"/>
    <col min="2" max="2" width="40.85546875" customWidth="1"/>
    <col min="3" max="3" width="17.28515625" customWidth="1"/>
    <col min="4" max="4" width="29.140625" customWidth="1"/>
    <col min="5" max="5" width="11.28515625" customWidth="1"/>
    <col min="6" max="6" width="14.140625" customWidth="1"/>
    <col min="7" max="7" width="18.42578125" customWidth="1"/>
    <col min="8" max="8" width="17.85546875" customWidth="1"/>
    <col min="9" max="9" width="13.7109375" bestFit="1" customWidth="1"/>
    <col min="10" max="10" width="11" customWidth="1"/>
    <col min="11" max="11" width="12.7109375" customWidth="1"/>
  </cols>
  <sheetData>
    <row r="1" spans="1:13" x14ac:dyDescent="0.25">
      <c r="H1" s="35"/>
      <c r="I1" s="35"/>
      <c r="J1" s="35"/>
      <c r="K1" s="35"/>
    </row>
    <row r="2" spans="1:13" x14ac:dyDescent="0.25">
      <c r="H2" s="35"/>
      <c r="I2" s="35"/>
      <c r="J2" s="35"/>
      <c r="K2" s="35"/>
    </row>
    <row r="3" spans="1:13" x14ac:dyDescent="0.25">
      <c r="H3" s="35"/>
      <c r="I3" s="35"/>
      <c r="J3" s="35"/>
      <c r="K3" s="35"/>
    </row>
    <row r="4" spans="1:13" ht="31.15" customHeight="1" thickBot="1" x14ac:dyDescent="0.3">
      <c r="A4" s="38" t="s">
        <v>37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3" ht="96" customHeight="1" thickBot="1" x14ac:dyDescent="0.3">
      <c r="A5" s="80" t="s">
        <v>5</v>
      </c>
      <c r="B5" s="80" t="s">
        <v>0</v>
      </c>
      <c r="C5" s="80" t="s">
        <v>1</v>
      </c>
      <c r="D5" s="80" t="s">
        <v>7</v>
      </c>
      <c r="E5" s="80" t="s">
        <v>6</v>
      </c>
      <c r="F5" s="80" t="s">
        <v>2</v>
      </c>
      <c r="G5" s="80" t="s">
        <v>8</v>
      </c>
      <c r="H5" s="80" t="s">
        <v>3</v>
      </c>
      <c r="I5" s="86" t="s">
        <v>4</v>
      </c>
      <c r="J5" s="88"/>
      <c r="K5" s="89"/>
      <c r="M5" s="3"/>
    </row>
    <row r="6" spans="1:13" ht="16.5" thickBot="1" x14ac:dyDescent="0.3">
      <c r="A6" s="81"/>
      <c r="B6" s="81"/>
      <c r="C6" s="81"/>
      <c r="D6" s="81"/>
      <c r="E6" s="81"/>
      <c r="F6" s="81"/>
      <c r="G6" s="81"/>
      <c r="H6" s="81"/>
      <c r="I6" s="36" t="s">
        <v>9</v>
      </c>
      <c r="J6" s="90" t="s">
        <v>10</v>
      </c>
      <c r="K6" s="91"/>
    </row>
    <row r="7" spans="1:13" ht="63.75" thickBot="1" x14ac:dyDescent="0.3">
      <c r="A7" s="82"/>
      <c r="B7" s="82"/>
      <c r="C7" s="82"/>
      <c r="D7" s="82"/>
      <c r="E7" s="82"/>
      <c r="F7" s="82"/>
      <c r="G7" s="82"/>
      <c r="H7" s="82"/>
      <c r="I7" s="37"/>
      <c r="J7" s="4" t="s">
        <v>11</v>
      </c>
      <c r="K7" s="4" t="s">
        <v>12</v>
      </c>
    </row>
    <row r="8" spans="1:13" ht="16.5" thickBot="1" x14ac:dyDescent="0.3">
      <c r="A8" s="83">
        <v>1</v>
      </c>
      <c r="B8" s="84">
        <v>2</v>
      </c>
      <c r="C8" s="85">
        <v>3</v>
      </c>
      <c r="D8" s="85">
        <v>4</v>
      </c>
      <c r="E8" s="85">
        <v>5</v>
      </c>
      <c r="F8" s="85">
        <v>6</v>
      </c>
      <c r="G8" s="85">
        <v>7</v>
      </c>
      <c r="H8" s="85">
        <v>8</v>
      </c>
      <c r="I8" s="87">
        <v>9</v>
      </c>
      <c r="J8" s="87">
        <v>10</v>
      </c>
      <c r="K8" s="87">
        <v>11</v>
      </c>
    </row>
    <row r="9" spans="1:13" s="8" customFormat="1" ht="15" customHeight="1" x14ac:dyDescent="0.25">
      <c r="A9" s="77">
        <v>1</v>
      </c>
      <c r="B9" s="7" t="s">
        <v>36</v>
      </c>
      <c r="C9" s="10">
        <v>1</v>
      </c>
      <c r="D9" s="78"/>
      <c r="E9" s="78"/>
      <c r="F9" s="10"/>
      <c r="G9" s="11">
        <f>SUM(G10:G19)</f>
        <v>133745.38</v>
      </c>
      <c r="H9" s="10"/>
      <c r="I9" s="11">
        <f>SUM(I10:I19)</f>
        <v>3468520.56</v>
      </c>
      <c r="J9" s="11">
        <f>SUM(J10:J19)</f>
        <v>0</v>
      </c>
      <c r="K9" s="79">
        <f>SUM(K10:K19)</f>
        <v>3468520.56</v>
      </c>
    </row>
    <row r="10" spans="1:13" s="29" customFormat="1" ht="48.75" customHeight="1" x14ac:dyDescent="0.25">
      <c r="A10" s="58"/>
      <c r="B10" s="41" t="s">
        <v>22</v>
      </c>
      <c r="C10" s="26">
        <v>1</v>
      </c>
      <c r="D10" s="12">
        <v>268</v>
      </c>
      <c r="E10" s="42" t="s">
        <v>41</v>
      </c>
      <c r="F10" s="43">
        <v>1</v>
      </c>
      <c r="G10" s="44">
        <v>904.59</v>
      </c>
      <c r="H10" s="43">
        <v>1</v>
      </c>
      <c r="I10" s="9">
        <v>0</v>
      </c>
      <c r="J10" s="9">
        <v>0</v>
      </c>
      <c r="K10" s="59">
        <v>0</v>
      </c>
    </row>
    <row r="11" spans="1:13" s="29" customFormat="1" ht="30" x14ac:dyDescent="0.25">
      <c r="A11" s="58"/>
      <c r="B11" s="41" t="s">
        <v>23</v>
      </c>
      <c r="C11" s="43">
        <v>1</v>
      </c>
      <c r="D11" s="39">
        <v>2060</v>
      </c>
      <c r="E11" s="39" t="s">
        <v>27</v>
      </c>
      <c r="F11" s="48">
        <v>1</v>
      </c>
      <c r="G11" s="9">
        <v>3889.61</v>
      </c>
      <c r="H11" s="26">
        <v>1</v>
      </c>
      <c r="I11" s="9">
        <v>0</v>
      </c>
      <c r="J11" s="9">
        <v>0</v>
      </c>
      <c r="K11" s="59">
        <v>0</v>
      </c>
    </row>
    <row r="12" spans="1:13" s="29" customFormat="1" ht="30" x14ac:dyDescent="0.25">
      <c r="A12" s="58"/>
      <c r="B12" s="41" t="s">
        <v>42</v>
      </c>
      <c r="C12" s="43">
        <v>1</v>
      </c>
      <c r="D12" s="39">
        <v>1673</v>
      </c>
      <c r="E12" s="39" t="s">
        <v>27</v>
      </c>
      <c r="F12" s="48">
        <v>1</v>
      </c>
      <c r="G12" s="9">
        <v>2918.76</v>
      </c>
      <c r="H12" s="26">
        <v>1</v>
      </c>
      <c r="I12" s="9">
        <v>0</v>
      </c>
      <c r="J12" s="9">
        <v>0</v>
      </c>
      <c r="K12" s="59">
        <v>0</v>
      </c>
    </row>
    <row r="13" spans="1:13" s="29" customFormat="1" ht="39" customHeight="1" x14ac:dyDescent="0.25">
      <c r="A13" s="60"/>
      <c r="B13" s="51" t="s">
        <v>24</v>
      </c>
      <c r="C13" s="52">
        <v>1</v>
      </c>
      <c r="D13" s="39">
        <v>705</v>
      </c>
      <c r="E13" s="40" t="s">
        <v>21</v>
      </c>
      <c r="F13" s="53">
        <v>1</v>
      </c>
      <c r="G13" s="54">
        <v>4865.9399999999996</v>
      </c>
      <c r="H13" s="53">
        <v>1</v>
      </c>
      <c r="I13" s="55">
        <v>0</v>
      </c>
      <c r="J13" s="55">
        <v>0</v>
      </c>
      <c r="K13" s="61">
        <v>0</v>
      </c>
    </row>
    <row r="14" spans="1:13" s="29" customFormat="1" ht="39" customHeight="1" x14ac:dyDescent="0.25">
      <c r="A14" s="60"/>
      <c r="B14" s="51"/>
      <c r="C14" s="52"/>
      <c r="D14" s="39">
        <v>3355</v>
      </c>
      <c r="E14" s="40" t="s">
        <v>39</v>
      </c>
      <c r="F14" s="53"/>
      <c r="G14" s="54"/>
      <c r="H14" s="53"/>
      <c r="I14" s="55"/>
      <c r="J14" s="55"/>
      <c r="K14" s="61"/>
    </row>
    <row r="15" spans="1:13" s="29" customFormat="1" ht="29.45" customHeight="1" x14ac:dyDescent="0.25">
      <c r="A15" s="62"/>
      <c r="B15" s="56" t="s">
        <v>25</v>
      </c>
      <c r="C15" s="57">
        <v>1</v>
      </c>
      <c r="D15" s="39">
        <v>1992</v>
      </c>
      <c r="E15" s="40" t="s">
        <v>21</v>
      </c>
      <c r="F15" s="52">
        <v>1</v>
      </c>
      <c r="G15" s="54">
        <v>32985.26</v>
      </c>
      <c r="H15" s="52">
        <v>1</v>
      </c>
      <c r="I15" s="55">
        <v>0</v>
      </c>
      <c r="J15" s="55">
        <v>0</v>
      </c>
      <c r="K15" s="61">
        <v>0</v>
      </c>
    </row>
    <row r="16" spans="1:13" s="29" customFormat="1" ht="29.45" customHeight="1" x14ac:dyDescent="0.25">
      <c r="A16" s="62"/>
      <c r="B16" s="56"/>
      <c r="C16" s="57"/>
      <c r="D16" s="39">
        <v>4191</v>
      </c>
      <c r="E16" s="40" t="s">
        <v>28</v>
      </c>
      <c r="F16" s="52"/>
      <c r="G16" s="54"/>
      <c r="H16" s="52"/>
      <c r="I16" s="55"/>
      <c r="J16" s="55"/>
      <c r="K16" s="61"/>
    </row>
    <row r="17" spans="1:12" s="29" customFormat="1" x14ac:dyDescent="0.25">
      <c r="A17" s="62"/>
      <c r="B17" s="56"/>
      <c r="C17" s="57"/>
      <c r="D17" s="12">
        <v>4149</v>
      </c>
      <c r="E17" s="12" t="s">
        <v>29</v>
      </c>
      <c r="F17" s="52"/>
      <c r="G17" s="54"/>
      <c r="H17" s="52"/>
      <c r="I17" s="55"/>
      <c r="J17" s="55"/>
      <c r="K17" s="61"/>
    </row>
    <row r="18" spans="1:12" s="47" customFormat="1" ht="30" x14ac:dyDescent="0.25">
      <c r="A18" s="58"/>
      <c r="B18" s="45" t="s">
        <v>30</v>
      </c>
      <c r="C18" s="26">
        <v>1</v>
      </c>
      <c r="D18" s="46">
        <v>797848</v>
      </c>
      <c r="E18" s="12" t="s">
        <v>21</v>
      </c>
      <c r="F18" s="26">
        <v>1</v>
      </c>
      <c r="G18" s="9">
        <v>78214.149999999994</v>
      </c>
      <c r="H18" s="26">
        <v>1</v>
      </c>
      <c r="I18" s="9">
        <v>0</v>
      </c>
      <c r="J18" s="9">
        <v>0</v>
      </c>
      <c r="K18" s="59">
        <v>0</v>
      </c>
    </row>
    <row r="19" spans="1:12" s="29" customFormat="1" ht="45" x14ac:dyDescent="0.25">
      <c r="A19" s="58"/>
      <c r="B19" s="45" t="s">
        <v>31</v>
      </c>
      <c r="C19" s="26">
        <v>1</v>
      </c>
      <c r="D19" s="49">
        <v>24985</v>
      </c>
      <c r="E19" s="50" t="s">
        <v>32</v>
      </c>
      <c r="F19" s="26">
        <v>1</v>
      </c>
      <c r="G19" s="9">
        <v>9967.07</v>
      </c>
      <c r="H19" s="26">
        <v>1</v>
      </c>
      <c r="I19" s="9">
        <v>3468520.56</v>
      </c>
      <c r="J19" s="9">
        <v>0</v>
      </c>
      <c r="K19" s="59">
        <v>3468520.56</v>
      </c>
    </row>
    <row r="20" spans="1:12" x14ac:dyDescent="0.25">
      <c r="A20" s="63">
        <v>2</v>
      </c>
      <c r="B20" s="27" t="s">
        <v>33</v>
      </c>
      <c r="C20" s="13">
        <v>1</v>
      </c>
      <c r="D20" s="14">
        <v>661691.05000000005</v>
      </c>
      <c r="E20" s="28" t="s">
        <v>34</v>
      </c>
      <c r="F20" s="13">
        <v>1</v>
      </c>
      <c r="G20" s="14">
        <v>1257754.2</v>
      </c>
      <c r="H20" s="13">
        <v>1</v>
      </c>
      <c r="I20" s="14">
        <v>0</v>
      </c>
      <c r="J20" s="14">
        <v>0</v>
      </c>
      <c r="K20" s="64">
        <v>0</v>
      </c>
      <c r="L20" s="29"/>
    </row>
    <row r="21" spans="1:12" s="31" customFormat="1" ht="30" x14ac:dyDescent="0.25">
      <c r="A21" s="58"/>
      <c r="B21" s="30" t="s">
        <v>35</v>
      </c>
      <c r="C21" s="26">
        <v>1</v>
      </c>
      <c r="D21" s="9">
        <v>661691.05000000005</v>
      </c>
      <c r="E21" s="12" t="s">
        <v>34</v>
      </c>
      <c r="F21" s="26">
        <v>1</v>
      </c>
      <c r="G21" s="9">
        <v>1257754.2</v>
      </c>
      <c r="H21" s="26">
        <v>1</v>
      </c>
      <c r="I21" s="9">
        <v>0</v>
      </c>
      <c r="J21" s="9">
        <v>0</v>
      </c>
      <c r="K21" s="59">
        <v>0</v>
      </c>
    </row>
    <row r="22" spans="1:12" s="8" customFormat="1" x14ac:dyDescent="0.25">
      <c r="A22" s="65">
        <v>3</v>
      </c>
      <c r="B22" s="6" t="s">
        <v>14</v>
      </c>
      <c r="C22" s="15">
        <v>1</v>
      </c>
      <c r="D22" s="16"/>
      <c r="E22" s="17" t="s">
        <v>15</v>
      </c>
      <c r="F22" s="15">
        <v>1</v>
      </c>
      <c r="G22" s="18">
        <f>SUM(G23:G24)</f>
        <v>505311.83</v>
      </c>
      <c r="H22" s="15">
        <v>1</v>
      </c>
      <c r="I22" s="19">
        <f>SUM(I23:I24)</f>
        <v>89414740.129999995</v>
      </c>
      <c r="J22" s="19">
        <f t="shared" ref="J22:K22" si="0">SUM(J23:J24)</f>
        <v>0</v>
      </c>
      <c r="K22" s="66">
        <f t="shared" si="0"/>
        <v>89414740.129999995</v>
      </c>
    </row>
    <row r="23" spans="1:12" ht="30" x14ac:dyDescent="0.25">
      <c r="A23" s="67"/>
      <c r="B23" s="2" t="s">
        <v>13</v>
      </c>
      <c r="C23" s="20">
        <v>1</v>
      </c>
      <c r="D23" s="21">
        <v>4526.9399999999996</v>
      </c>
      <c r="E23" s="22" t="s">
        <v>15</v>
      </c>
      <c r="F23" s="20">
        <v>1</v>
      </c>
      <c r="G23" s="23">
        <v>239882.39</v>
      </c>
      <c r="H23" s="20">
        <v>1</v>
      </c>
      <c r="I23" s="9">
        <v>70925439.890000001</v>
      </c>
      <c r="J23" s="9">
        <v>0</v>
      </c>
      <c r="K23" s="59">
        <v>70925439.890000001</v>
      </c>
    </row>
    <row r="24" spans="1:12" x14ac:dyDescent="0.25">
      <c r="A24" s="67"/>
      <c r="B24" s="1" t="s">
        <v>16</v>
      </c>
      <c r="C24" s="20">
        <v>1</v>
      </c>
      <c r="D24" s="21">
        <v>4272.16</v>
      </c>
      <c r="E24" s="22" t="s">
        <v>15</v>
      </c>
      <c r="F24" s="20">
        <v>1</v>
      </c>
      <c r="G24" s="23">
        <v>265429.44</v>
      </c>
      <c r="H24" s="20">
        <v>1</v>
      </c>
      <c r="I24" s="24">
        <v>18489300.239999998</v>
      </c>
      <c r="J24" s="24">
        <v>0</v>
      </c>
      <c r="K24" s="68">
        <v>18489300.239999998</v>
      </c>
    </row>
    <row r="25" spans="1:12" s="8" customFormat="1" x14ac:dyDescent="0.25">
      <c r="A25" s="65">
        <v>4</v>
      </c>
      <c r="B25" s="5" t="s">
        <v>26</v>
      </c>
      <c r="C25" s="15">
        <v>1</v>
      </c>
      <c r="D25" s="17"/>
      <c r="E25" s="17" t="s">
        <v>18</v>
      </c>
      <c r="F25" s="15"/>
      <c r="G25" s="19">
        <f>G26</f>
        <v>344856</v>
      </c>
      <c r="H25" s="15">
        <v>1</v>
      </c>
      <c r="I25" s="19">
        <f t="shared" ref="I25:K25" si="1">I26</f>
        <v>0</v>
      </c>
      <c r="J25" s="19">
        <f t="shared" si="1"/>
        <v>0</v>
      </c>
      <c r="K25" s="66">
        <f t="shared" si="1"/>
        <v>0</v>
      </c>
    </row>
    <row r="26" spans="1:12" ht="167.25" customHeight="1" x14ac:dyDescent="0.25">
      <c r="A26" s="67"/>
      <c r="B26" s="33" t="s">
        <v>17</v>
      </c>
      <c r="C26" s="15">
        <v>1</v>
      </c>
      <c r="D26" s="32" t="s">
        <v>38</v>
      </c>
      <c r="E26" s="17" t="s">
        <v>18</v>
      </c>
      <c r="F26" s="15"/>
      <c r="G26" s="19">
        <v>344856</v>
      </c>
      <c r="H26" s="15">
        <v>1</v>
      </c>
      <c r="I26" s="9">
        <v>0</v>
      </c>
      <c r="J26" s="9">
        <v>0</v>
      </c>
      <c r="K26" s="59">
        <v>0</v>
      </c>
    </row>
    <row r="27" spans="1:12" s="8" customFormat="1" x14ac:dyDescent="0.25">
      <c r="A27" s="65">
        <v>5</v>
      </c>
      <c r="B27" s="5" t="s">
        <v>20</v>
      </c>
      <c r="C27" s="15">
        <v>1</v>
      </c>
      <c r="D27" s="34">
        <f>D28</f>
        <v>447113</v>
      </c>
      <c r="E27" s="17" t="s">
        <v>19</v>
      </c>
      <c r="F27" s="15">
        <v>1</v>
      </c>
      <c r="G27" s="18">
        <v>121021.4</v>
      </c>
      <c r="H27" s="15"/>
      <c r="I27" s="14">
        <v>0</v>
      </c>
      <c r="J27" s="14">
        <v>0</v>
      </c>
      <c r="K27" s="64">
        <v>0</v>
      </c>
    </row>
    <row r="28" spans="1:12" ht="45.75" thickBot="1" x14ac:dyDescent="0.3">
      <c r="A28" s="69"/>
      <c r="B28" s="70" t="s">
        <v>40</v>
      </c>
      <c r="C28" s="71">
        <v>1</v>
      </c>
      <c r="D28" s="72">
        <v>447113</v>
      </c>
      <c r="E28" s="73" t="s">
        <v>19</v>
      </c>
      <c r="F28" s="71">
        <v>1</v>
      </c>
      <c r="G28" s="74">
        <v>121021.4</v>
      </c>
      <c r="H28" s="71"/>
      <c r="I28" s="75">
        <v>0</v>
      </c>
      <c r="J28" s="75">
        <v>0</v>
      </c>
      <c r="K28" s="76">
        <v>0</v>
      </c>
    </row>
    <row r="29" spans="1:12" x14ac:dyDescent="0.25">
      <c r="C29" s="25"/>
      <c r="D29" s="25"/>
      <c r="E29" s="25"/>
      <c r="F29" s="25"/>
      <c r="G29" s="25"/>
      <c r="H29" s="25"/>
      <c r="I29" s="25"/>
      <c r="J29" s="25"/>
      <c r="K29" s="25"/>
    </row>
    <row r="30" spans="1:12" x14ac:dyDescent="0.25">
      <c r="C30" s="25"/>
      <c r="D30" s="25"/>
      <c r="E30" s="25"/>
      <c r="F30" s="25"/>
      <c r="G30" s="25"/>
      <c r="H30" s="25"/>
      <c r="I30" s="25"/>
      <c r="J30" s="25"/>
      <c r="K30" s="25"/>
    </row>
    <row r="31" spans="1:12" x14ac:dyDescent="0.25">
      <c r="C31" s="25"/>
      <c r="D31" s="25"/>
      <c r="E31" s="25"/>
      <c r="F31" s="25"/>
      <c r="G31" s="25"/>
      <c r="H31" s="25"/>
      <c r="I31" s="25"/>
      <c r="J31" s="25"/>
      <c r="K31" s="25"/>
    </row>
    <row r="32" spans="1:12" x14ac:dyDescent="0.25">
      <c r="C32" s="25"/>
      <c r="D32" s="25"/>
      <c r="E32" s="25"/>
      <c r="F32" s="25"/>
      <c r="G32" s="25"/>
      <c r="H32" s="25"/>
      <c r="I32" s="25"/>
      <c r="J32" s="25"/>
      <c r="K32" s="25"/>
    </row>
    <row r="33" spans="3:11" x14ac:dyDescent="0.25">
      <c r="C33" s="25"/>
      <c r="D33" s="25"/>
      <c r="E33" s="25"/>
      <c r="F33" s="25"/>
      <c r="G33" s="25"/>
      <c r="H33" s="25"/>
      <c r="I33" s="25"/>
      <c r="J33" s="25"/>
      <c r="K33" s="25"/>
    </row>
    <row r="34" spans="3:11" x14ac:dyDescent="0.25">
      <c r="C34" s="25"/>
      <c r="D34" s="25"/>
      <c r="E34" s="25"/>
      <c r="F34" s="25"/>
      <c r="G34" s="25"/>
      <c r="H34" s="25"/>
      <c r="I34" s="25"/>
      <c r="J34" s="25"/>
      <c r="K34" s="25"/>
    </row>
    <row r="35" spans="3:11" x14ac:dyDescent="0.25">
      <c r="C35" s="25"/>
      <c r="D35" s="25"/>
      <c r="E35" s="25"/>
      <c r="F35" s="25"/>
      <c r="G35" s="25"/>
      <c r="H35" s="25"/>
      <c r="I35" s="25"/>
      <c r="J35" s="25"/>
      <c r="K35" s="25"/>
    </row>
    <row r="36" spans="3:11" x14ac:dyDescent="0.25">
      <c r="C36" s="25"/>
      <c r="D36" s="25"/>
      <c r="E36" s="25"/>
      <c r="F36" s="25"/>
      <c r="G36" s="25"/>
      <c r="H36" s="25"/>
      <c r="I36" s="25"/>
      <c r="J36" s="25"/>
      <c r="K36" s="25"/>
    </row>
    <row r="37" spans="3:11" x14ac:dyDescent="0.25">
      <c r="C37" s="25"/>
      <c r="D37" s="25"/>
      <c r="E37" s="25"/>
      <c r="F37" s="25"/>
      <c r="G37" s="25"/>
      <c r="H37" s="25"/>
      <c r="I37" s="25"/>
      <c r="J37" s="25"/>
      <c r="K37" s="25"/>
    </row>
    <row r="38" spans="3:11" x14ac:dyDescent="0.25">
      <c r="C38" s="25"/>
      <c r="D38" s="25"/>
      <c r="E38" s="25"/>
      <c r="F38" s="25"/>
      <c r="G38" s="25"/>
      <c r="H38" s="25"/>
      <c r="I38" s="25"/>
      <c r="J38" s="25"/>
      <c r="K38" s="25"/>
    </row>
    <row r="39" spans="3:11" x14ac:dyDescent="0.25">
      <c r="C39" s="25"/>
      <c r="D39" s="25"/>
      <c r="E39" s="25"/>
      <c r="F39" s="25"/>
      <c r="G39" s="25"/>
      <c r="H39" s="25"/>
      <c r="I39" s="25"/>
      <c r="J39" s="25"/>
      <c r="K39" s="25"/>
    </row>
    <row r="40" spans="3:11" x14ac:dyDescent="0.25">
      <c r="C40" s="25"/>
      <c r="D40" s="25"/>
      <c r="E40" s="25"/>
      <c r="F40" s="25"/>
      <c r="G40" s="25"/>
      <c r="H40" s="25"/>
      <c r="I40" s="25"/>
      <c r="J40" s="25"/>
      <c r="K40" s="25"/>
    </row>
    <row r="41" spans="3:11" x14ac:dyDescent="0.25">
      <c r="C41" s="25"/>
      <c r="D41" s="25"/>
      <c r="E41" s="25"/>
      <c r="F41" s="25"/>
      <c r="G41" s="25"/>
      <c r="H41" s="25"/>
      <c r="I41" s="25"/>
      <c r="J41" s="25"/>
      <c r="K41" s="25"/>
    </row>
    <row r="42" spans="3:11" x14ac:dyDescent="0.25">
      <c r="C42" s="25"/>
      <c r="D42" s="25"/>
      <c r="E42" s="25"/>
      <c r="F42" s="25"/>
      <c r="G42" s="25"/>
      <c r="H42" s="25"/>
      <c r="I42" s="25"/>
      <c r="J42" s="25"/>
      <c r="K42" s="25"/>
    </row>
    <row r="43" spans="3:11" x14ac:dyDescent="0.25">
      <c r="C43" s="25"/>
      <c r="D43" s="25"/>
      <c r="E43" s="25"/>
      <c r="F43" s="25"/>
      <c r="G43" s="25"/>
      <c r="H43" s="25"/>
      <c r="I43" s="25"/>
      <c r="J43" s="25"/>
      <c r="K43" s="25"/>
    </row>
    <row r="44" spans="3:11" x14ac:dyDescent="0.25">
      <c r="C44" s="25"/>
      <c r="D44" s="25"/>
      <c r="E44" s="25"/>
      <c r="F44" s="25"/>
      <c r="G44" s="25"/>
      <c r="H44" s="25"/>
      <c r="I44" s="25"/>
      <c r="J44" s="25"/>
      <c r="K44" s="25"/>
    </row>
    <row r="45" spans="3:11" x14ac:dyDescent="0.25">
      <c r="C45" s="25"/>
      <c r="D45" s="25"/>
      <c r="E45" s="25"/>
      <c r="F45" s="25"/>
      <c r="G45" s="25"/>
      <c r="H45" s="25"/>
      <c r="I45" s="25"/>
      <c r="J45" s="25"/>
      <c r="K45" s="25"/>
    </row>
    <row r="46" spans="3:11" x14ac:dyDescent="0.25">
      <c r="C46" s="25"/>
      <c r="D46" s="25"/>
      <c r="E46" s="25"/>
      <c r="F46" s="25"/>
      <c r="G46" s="25"/>
      <c r="H46" s="25"/>
      <c r="I46" s="25"/>
      <c r="J46" s="25"/>
      <c r="K46" s="25"/>
    </row>
    <row r="47" spans="3:11" x14ac:dyDescent="0.25">
      <c r="C47" s="25"/>
      <c r="D47" s="25"/>
      <c r="E47" s="25"/>
      <c r="F47" s="25"/>
      <c r="G47" s="25"/>
      <c r="H47" s="25"/>
      <c r="I47" s="25"/>
      <c r="J47" s="25"/>
      <c r="K47" s="25"/>
    </row>
    <row r="48" spans="3:11" x14ac:dyDescent="0.25">
      <c r="C48" s="25"/>
      <c r="D48" s="25"/>
      <c r="E48" s="25"/>
      <c r="F48" s="25"/>
      <c r="G48" s="25"/>
      <c r="H48" s="25"/>
      <c r="I48" s="25"/>
      <c r="J48" s="25"/>
      <c r="K48" s="25"/>
    </row>
    <row r="49" spans="3:11" x14ac:dyDescent="0.25">
      <c r="C49" s="25"/>
      <c r="D49" s="25"/>
      <c r="E49" s="25"/>
      <c r="F49" s="25"/>
      <c r="G49" s="25"/>
      <c r="H49" s="25"/>
      <c r="I49" s="25"/>
      <c r="J49" s="25"/>
      <c r="K49" s="25"/>
    </row>
    <row r="50" spans="3:11" x14ac:dyDescent="0.25">
      <c r="C50" s="25"/>
      <c r="D50" s="25"/>
      <c r="E50" s="25"/>
      <c r="F50" s="25"/>
      <c r="G50" s="25"/>
      <c r="H50" s="25"/>
      <c r="I50" s="25"/>
      <c r="J50" s="25"/>
      <c r="K50" s="25"/>
    </row>
    <row r="51" spans="3:11" x14ac:dyDescent="0.25">
      <c r="C51" s="25"/>
      <c r="D51" s="25"/>
      <c r="E51" s="25"/>
      <c r="F51" s="25"/>
      <c r="G51" s="25"/>
      <c r="H51" s="25"/>
      <c r="I51" s="25"/>
      <c r="J51" s="25"/>
      <c r="K51" s="25"/>
    </row>
    <row r="52" spans="3:11" x14ac:dyDescent="0.25">
      <c r="C52" s="25"/>
      <c r="D52" s="25"/>
      <c r="E52" s="25"/>
      <c r="F52" s="25"/>
      <c r="G52" s="25"/>
      <c r="H52" s="25"/>
      <c r="I52" s="25"/>
      <c r="J52" s="25"/>
      <c r="K52" s="25"/>
    </row>
    <row r="53" spans="3:11" x14ac:dyDescent="0.25">
      <c r="C53" s="25"/>
      <c r="D53" s="25"/>
      <c r="E53" s="25"/>
      <c r="F53" s="25"/>
      <c r="G53" s="25"/>
      <c r="H53" s="25"/>
      <c r="I53" s="25"/>
      <c r="J53" s="25"/>
      <c r="K53" s="25"/>
    </row>
    <row r="54" spans="3:11" x14ac:dyDescent="0.25">
      <c r="C54" s="25"/>
      <c r="D54" s="25"/>
      <c r="E54" s="25"/>
      <c r="F54" s="25"/>
      <c r="G54" s="25"/>
      <c r="H54" s="25"/>
      <c r="I54" s="25"/>
      <c r="J54" s="25"/>
      <c r="K54" s="25"/>
    </row>
    <row r="55" spans="3:11" x14ac:dyDescent="0.25">
      <c r="C55" s="25"/>
      <c r="D55" s="25"/>
      <c r="E55" s="25"/>
      <c r="F55" s="25"/>
      <c r="G55" s="25"/>
      <c r="H55" s="25"/>
      <c r="I55" s="25"/>
      <c r="J55" s="25"/>
      <c r="K55" s="25"/>
    </row>
    <row r="56" spans="3:11" x14ac:dyDescent="0.25">
      <c r="C56" s="25"/>
      <c r="D56" s="25"/>
      <c r="E56" s="25"/>
      <c r="F56" s="25"/>
      <c r="G56" s="25"/>
      <c r="H56" s="25"/>
      <c r="I56" s="25"/>
      <c r="J56" s="25"/>
      <c r="K56" s="25"/>
    </row>
    <row r="57" spans="3:11" x14ac:dyDescent="0.25">
      <c r="C57" s="25"/>
      <c r="D57" s="25"/>
      <c r="E57" s="25"/>
      <c r="F57" s="25"/>
      <c r="G57" s="25"/>
      <c r="H57" s="25"/>
      <c r="I57" s="25"/>
      <c r="J57" s="25"/>
      <c r="K57" s="25"/>
    </row>
  </sheetData>
  <mergeCells count="32">
    <mergeCell ref="H1:K1"/>
    <mergeCell ref="H2:K2"/>
    <mergeCell ref="F5:F7"/>
    <mergeCell ref="G5:G7"/>
    <mergeCell ref="H5:H7"/>
    <mergeCell ref="I5:K5"/>
    <mergeCell ref="I6:I7"/>
    <mergeCell ref="J6:K6"/>
    <mergeCell ref="A4:K4"/>
    <mergeCell ref="H3:K3"/>
    <mergeCell ref="A5:A7"/>
    <mergeCell ref="B5:B7"/>
    <mergeCell ref="F13:F14"/>
    <mergeCell ref="F15:F17"/>
    <mergeCell ref="E5:E7"/>
    <mergeCell ref="B15:B17"/>
    <mergeCell ref="C15:C17"/>
    <mergeCell ref="C5:C7"/>
    <mergeCell ref="D5:D7"/>
    <mergeCell ref="A13:A14"/>
    <mergeCell ref="B13:B14"/>
    <mergeCell ref="C13:C14"/>
    <mergeCell ref="G13:G14"/>
    <mergeCell ref="H13:H14"/>
    <mergeCell ref="I13:I14"/>
    <mergeCell ref="J13:J14"/>
    <mergeCell ref="K13:K14"/>
    <mergeCell ref="G15:G17"/>
    <mergeCell ref="H15:H17"/>
    <mergeCell ref="I15:I17"/>
    <mergeCell ref="J15:J17"/>
    <mergeCell ref="K15:K17"/>
  </mergeCells>
  <pageMargins left="0.11811023622047245" right="0.11811023622047245" top="0.15748031496062992" bottom="0.15748031496062992" header="0.31496062992125984" footer="0.31496062992125984"/>
  <pageSetup paperSize="9" scale="7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2017-01-09T12:46:53Z</cp:lastPrinted>
  <dcterms:created xsi:type="dcterms:W3CDTF">2006-09-16T00:00:00Z</dcterms:created>
  <dcterms:modified xsi:type="dcterms:W3CDTF">2026-09-28T09:13:19Z</dcterms:modified>
</cp:coreProperties>
</file>