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definedNames>
    <definedName name="_xlnm.Print_Area" localSheetId="1">Лист1!$A$1:$K$24</definedName>
  </definedNames>
  <calcPr calcId="152511" refMode="R1C1"/>
</workbook>
</file>

<file path=xl/calcChain.xml><?xml version="1.0" encoding="utf-8"?>
<calcChain xmlns="http://schemas.openxmlformats.org/spreadsheetml/2006/main">
  <c r="G7" i="2" l="1"/>
  <c r="G23" i="2" l="1"/>
  <c r="G21" i="2"/>
  <c r="I18" i="2" l="1"/>
  <c r="G18" i="2"/>
  <c r="K18" i="2" l="1"/>
  <c r="J18" i="2"/>
  <c r="G16" i="2"/>
  <c r="D16" i="2"/>
</calcChain>
</file>

<file path=xl/sharedStrings.xml><?xml version="1.0" encoding="utf-8"?>
<sst xmlns="http://schemas.openxmlformats.org/spreadsheetml/2006/main" count="82" uniqueCount="55">
  <si>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</si>
  <si>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</si>
  <si>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</si>
  <si>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</si>
  <si>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</si>
  <si>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</si>
  <si>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</si>
  <si>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</si>
  <si>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</si>
  <si>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</si>
  <si>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</si>
  <si>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</si>
  <si>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</si>
  <si>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</si>
  <si>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</si>
  <si>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</si>
  <si>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</si>
  <si>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</si>
  <si>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</si>
  <si>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</si>
  <si>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</si>
  <si>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</si>
  <si>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</si>
  <si>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</si>
  <si>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</si>
  <si>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</si>
  <si>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</si>
  <si>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</si>
  <si>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</si>
  <si>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</si>
  <si>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</si>
  <si>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</si>
  <si>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</si>
  <si>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</si>
  <si>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</si>
  <si>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</si>
  <si>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</si>
  <si>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38.11 Сбор неопасных твердых отходов</t>
  </si>
  <si>
    <t>Гкал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</si>
  <si>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</si>
  <si>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т</t>
  </si>
  <si>
    <t>м/час.</t>
  </si>
  <si>
    <t>ОКВЭД 38.2 Сбор неопасных отходов (снежные массы)</t>
  </si>
  <si>
    <t>ОКВЭД 96.04 Физкультурно-оздоровительная деятельность (услуги бани)</t>
  </si>
  <si>
    <t>чел.</t>
  </si>
  <si>
    <t>№ п/п</t>
  </si>
  <si>
    <t>АО "Спецкоммунсервис"</t>
  </si>
  <si>
    <t>АО "Школьное питание"</t>
  </si>
  <si>
    <t>м3,м/час</t>
  </si>
  <si>
    <t>усл.</t>
  </si>
  <si>
    <t>ОКВЭД 47.43 Торговля розничная лекарственными средствами в специализированных магазинах (аптеках)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</si>
  <si>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01.01.2026</t>
  </si>
  <si>
    <t xml:space="preserve"> ОКВЭД  36.00.2 Распределение воды для питьевых и промышленных нужд</t>
  </si>
  <si>
    <t xml:space="preserve"> ОКВЭД  37.00 Сбор и обработка сточных вод</t>
  </si>
  <si>
    <t>550/2848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</si>
</sst>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1" fillId="0" borderId="2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/>
    <xf numFmtId="0" fontId="15" fillId="0" borderId="0" xfId="0" applyFont="1"/>
    <xf numFmtId="0" fontId="17" fillId="0" borderId="1" xfId="0" applyFont="1" applyBorder="1"/>
    <xf numFmtId="0" fontId="15" fillId="0" borderId="1" xfId="0" applyFont="1" applyBorder="1"/>
    <xf numFmtId="4" fontId="13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29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0" fillId="2" borderId="0" xfId="0" applyFill="1"/>
    <xf numFmtId="0" fontId="15" fillId="2" borderId="0" xfId="0" applyFont="1" applyFill="1"/>
    <xf numFmtId="0" fontId="0" fillId="2" borderId="1" xfId="0" applyFill="1" applyBorder="1"/>
    <xf numFmtId="0" fontId="17" fillId="2" borderId="46" xfId="0" applyFont="1" applyFill="1" applyBorder="1"/>
    <xf numFmtId="0" fontId="16" fillId="3" borderId="46" xfId="0" applyFont="1" applyFill="1" applyBorder="1" applyAlignment="1">
      <alignment wrapText="1"/>
    </xf>
    <xf numFmtId="9" fontId="17" fillId="2" borderId="46" xfId="0" applyNumberFormat="1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4" fontId="17" fillId="2" borderId="46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9" fontId="17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92" t="s">
        <v>13</v>
      </c>
      <c r="I1" s="92"/>
      <c r="J1" s="92"/>
      <c r="K1" s="92"/>
      <c r="L1" s="5"/>
      <c r="M1" s="5"/>
      <c r="N1" s="5"/>
      <c r="O1" s="5"/>
    </row>
    <row r="2" spans="1:15" s="4" customFormat="1" ht="53.25" customHeight="1" thickBot="1" x14ac:dyDescent="0.3">
      <c r="A2" s="90" t="s">
        <v>14</v>
      </c>
      <c r="B2" s="90"/>
      <c r="C2" s="90"/>
      <c r="D2" s="91"/>
      <c r="E2" s="91"/>
      <c r="F2" s="91"/>
      <c r="G2" s="90"/>
      <c r="H2" s="90"/>
      <c r="I2" s="91"/>
      <c r="J2" s="91"/>
      <c r="K2" s="91"/>
      <c r="L2" s="5"/>
      <c r="M2" s="5"/>
      <c r="N2" s="5"/>
      <c r="O2" s="5"/>
    </row>
    <row r="3" spans="1:15" s="1" customFormat="1" ht="58.5" customHeight="1" x14ac:dyDescent="0.25">
      <c r="A3" s="87" t="s">
        <v>5</v>
      </c>
      <c r="B3" s="114" t="s">
        <v>0</v>
      </c>
      <c r="C3" s="99" t="s">
        <v>1</v>
      </c>
      <c r="D3" s="111" t="s">
        <v>7</v>
      </c>
      <c r="E3" s="108" t="s">
        <v>6</v>
      </c>
      <c r="F3" s="105" t="s">
        <v>2</v>
      </c>
      <c r="G3" s="102" t="s">
        <v>8</v>
      </c>
      <c r="H3" s="99" t="s">
        <v>3</v>
      </c>
      <c r="I3" s="93" t="s">
        <v>4</v>
      </c>
      <c r="J3" s="94"/>
      <c r="K3" s="95"/>
      <c r="L3" s="6"/>
      <c r="M3" s="6"/>
      <c r="N3" s="6"/>
      <c r="O3" s="6"/>
    </row>
    <row r="4" spans="1:15" s="1" customFormat="1" ht="15.75" x14ac:dyDescent="0.25">
      <c r="A4" s="88"/>
      <c r="B4" s="109"/>
      <c r="C4" s="100"/>
      <c r="D4" s="112"/>
      <c r="E4" s="109"/>
      <c r="F4" s="106"/>
      <c r="G4" s="103"/>
      <c r="H4" s="100"/>
      <c r="I4" s="98" t="s">
        <v>9</v>
      </c>
      <c r="J4" s="96" t="s">
        <v>10</v>
      </c>
      <c r="K4" s="97"/>
      <c r="L4" s="6"/>
      <c r="M4" s="6"/>
      <c r="N4" s="6"/>
      <c r="O4" s="6"/>
    </row>
    <row r="5" spans="1:15" s="1" customFormat="1" ht="87.75" customHeight="1" x14ac:dyDescent="0.25">
      <c r="A5" s="89"/>
      <c r="B5" s="110"/>
      <c r="C5" s="101"/>
      <c r="D5" s="113"/>
      <c r="E5" s="110"/>
      <c r="F5" s="107"/>
      <c r="G5" s="104"/>
      <c r="H5" s="101"/>
      <c r="I5" s="98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28" t="s">
        <v>16</v>
      </c>
      <c r="C8" s="29">
        <v>1</v>
      </c>
      <c r="D8" s="30">
        <v>6699.24</v>
      </c>
      <c r="E8" s="31" t="s">
        <v>17</v>
      </c>
      <c r="F8" s="29">
        <v>0.86</v>
      </c>
      <c r="G8" s="30">
        <v>241440.56</v>
      </c>
      <c r="H8" s="29">
        <v>0.86</v>
      </c>
      <c r="I8" s="31"/>
      <c r="J8" s="31"/>
      <c r="K8" s="31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0" t="s">
        <v>16</v>
      </c>
      <c r="C10" s="29">
        <v>1</v>
      </c>
      <c r="D10" s="31">
        <v>6332.3</v>
      </c>
      <c r="E10" s="31" t="s">
        <v>17</v>
      </c>
      <c r="F10" s="29">
        <v>0.83</v>
      </c>
      <c r="G10" s="31">
        <v>224640.22</v>
      </c>
      <c r="H10" s="29">
        <v>0.83</v>
      </c>
      <c r="I10" s="31"/>
      <c r="J10" s="31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34</v>
      </c>
      <c r="C12" s="8">
        <v>1</v>
      </c>
      <c r="D12" s="24">
        <v>2397</v>
      </c>
      <c r="E12" s="2" t="s">
        <v>35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7" t="s">
        <v>20</v>
      </c>
      <c r="C13" s="29">
        <v>1</v>
      </c>
      <c r="D13" s="32"/>
      <c r="E13" s="31"/>
      <c r="F13" s="29">
        <v>1</v>
      </c>
      <c r="G13" s="30">
        <v>113166</v>
      </c>
      <c r="H13" s="31"/>
      <c r="I13" s="31"/>
      <c r="J13" s="31"/>
      <c r="K13" s="31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3" workbookViewId="0">
      <selection activeCell="B22" sqref="B22"/>
    </sheetView>
  </sheetViews>
  <sheetFormatPr defaultRowHeight="15" x14ac:dyDescent="0.25"/>
  <cols>
    <col min="1" max="1" width="7.7109375" customWidth="1"/>
    <col min="2" max="2" width="42.71093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3.5703125" customWidth="1"/>
    <col min="11" max="11" width="12.7109375" customWidth="1"/>
    <col min="12" max="12" width="9.140625" style="62"/>
  </cols>
  <sheetData>
    <row r="1" spans="1:13" ht="17.25" customHeight="1" x14ac:dyDescent="0.25">
      <c r="A1" s="138" t="s">
        <v>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3" ht="15.75" thickBot="1" x14ac:dyDescent="0.3"/>
    <row r="3" spans="1:13" ht="96" customHeight="1" thickBot="1" x14ac:dyDescent="0.3">
      <c r="A3" s="119" t="s">
        <v>45</v>
      </c>
      <c r="B3" s="116" t="s">
        <v>0</v>
      </c>
      <c r="C3" s="122" t="s">
        <v>1</v>
      </c>
      <c r="D3" s="116" t="s">
        <v>7</v>
      </c>
      <c r="E3" s="125" t="s">
        <v>6</v>
      </c>
      <c r="F3" s="116" t="s">
        <v>2</v>
      </c>
      <c r="G3" s="128" t="s">
        <v>8</v>
      </c>
      <c r="H3" s="116" t="s">
        <v>3</v>
      </c>
      <c r="I3" s="131" t="s">
        <v>4</v>
      </c>
      <c r="J3" s="132"/>
      <c r="K3" s="133"/>
      <c r="M3" s="33"/>
    </row>
    <row r="4" spans="1:13" ht="16.5" thickBot="1" x14ac:dyDescent="0.3">
      <c r="A4" s="120"/>
      <c r="B4" s="117"/>
      <c r="C4" s="123"/>
      <c r="D4" s="117"/>
      <c r="E4" s="126"/>
      <c r="F4" s="117"/>
      <c r="G4" s="129"/>
      <c r="H4" s="117"/>
      <c r="I4" s="134" t="s">
        <v>9</v>
      </c>
      <c r="J4" s="136" t="s">
        <v>10</v>
      </c>
      <c r="K4" s="137"/>
    </row>
    <row r="5" spans="1:13" ht="54.75" customHeight="1" thickBot="1" x14ac:dyDescent="0.3">
      <c r="A5" s="121"/>
      <c r="B5" s="118"/>
      <c r="C5" s="124"/>
      <c r="D5" s="118"/>
      <c r="E5" s="127"/>
      <c r="F5" s="118"/>
      <c r="G5" s="130"/>
      <c r="H5" s="118"/>
      <c r="I5" s="135"/>
      <c r="J5" s="35" t="s">
        <v>11</v>
      </c>
      <c r="K5" s="34" t="s">
        <v>12</v>
      </c>
    </row>
    <row r="6" spans="1:13" ht="16.5" thickBot="1" x14ac:dyDescent="0.3">
      <c r="A6" s="59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1">
        <v>9</v>
      </c>
      <c r="J6" s="61">
        <v>10</v>
      </c>
      <c r="K6" s="61">
        <v>11</v>
      </c>
    </row>
    <row r="7" spans="1:13" s="39" customFormat="1" ht="15" customHeight="1" x14ac:dyDescent="0.25">
      <c r="A7" s="65">
        <v>1</v>
      </c>
      <c r="B7" s="66" t="s">
        <v>46</v>
      </c>
      <c r="C7" s="67">
        <v>1</v>
      </c>
      <c r="D7" s="68"/>
      <c r="E7" s="68"/>
      <c r="F7" s="67"/>
      <c r="G7" s="69">
        <f>SUM(G8:G15)</f>
        <v>130968.08</v>
      </c>
      <c r="H7" s="67"/>
      <c r="I7" s="69">
        <v>0</v>
      </c>
      <c r="J7" s="69">
        <v>0</v>
      </c>
      <c r="K7" s="69">
        <v>0</v>
      </c>
      <c r="L7" s="63"/>
    </row>
    <row r="8" spans="1:13" s="62" customFormat="1" ht="51" customHeight="1" x14ac:dyDescent="0.25">
      <c r="A8" s="71"/>
      <c r="B8" s="27" t="s">
        <v>30</v>
      </c>
      <c r="C8" s="73">
        <v>1</v>
      </c>
      <c r="D8" s="74">
        <v>602</v>
      </c>
      <c r="E8" s="75" t="s">
        <v>29</v>
      </c>
      <c r="F8" s="76"/>
      <c r="G8" s="42">
        <v>4467.6400000000003</v>
      </c>
      <c r="H8" s="73"/>
      <c r="I8" s="42">
        <v>0</v>
      </c>
      <c r="J8" s="42">
        <v>0</v>
      </c>
      <c r="K8" s="42">
        <v>0</v>
      </c>
    </row>
    <row r="9" spans="1:13" s="62" customFormat="1" ht="29.45" customHeight="1" x14ac:dyDescent="0.25">
      <c r="A9" s="71"/>
      <c r="B9" s="27" t="s">
        <v>31</v>
      </c>
      <c r="C9" s="77">
        <v>1</v>
      </c>
      <c r="D9" s="78">
        <v>4618</v>
      </c>
      <c r="E9" s="78" t="s">
        <v>49</v>
      </c>
      <c r="F9" s="77"/>
      <c r="G9" s="79">
        <v>8015.26</v>
      </c>
      <c r="H9" s="77"/>
      <c r="I9" s="42">
        <v>0</v>
      </c>
      <c r="J9" s="42">
        <v>0</v>
      </c>
      <c r="K9" s="42">
        <v>0</v>
      </c>
    </row>
    <row r="10" spans="1:13" s="62" customFormat="1" x14ac:dyDescent="0.25">
      <c r="A10" s="71"/>
      <c r="B10" s="27" t="s">
        <v>32</v>
      </c>
      <c r="C10" s="76">
        <v>1</v>
      </c>
      <c r="D10" s="78" t="s">
        <v>54</v>
      </c>
      <c r="E10" s="80" t="s">
        <v>48</v>
      </c>
      <c r="F10" s="76"/>
      <c r="G10" s="79">
        <v>7077.85</v>
      </c>
      <c r="H10" s="76"/>
      <c r="I10" s="42">
        <v>0</v>
      </c>
      <c r="J10" s="42">
        <v>0</v>
      </c>
      <c r="K10" s="42">
        <v>0</v>
      </c>
    </row>
    <row r="11" spans="1:13" s="62" customFormat="1" ht="15" customHeight="1" x14ac:dyDescent="0.25">
      <c r="A11" s="115"/>
      <c r="B11" s="141" t="s">
        <v>37</v>
      </c>
      <c r="C11" s="142">
        <v>1</v>
      </c>
      <c r="D11" s="78">
        <v>5704</v>
      </c>
      <c r="E11" s="80" t="s">
        <v>29</v>
      </c>
      <c r="F11" s="139"/>
      <c r="G11" s="143">
        <v>27228.53</v>
      </c>
      <c r="H11" s="139"/>
      <c r="I11" s="140">
        <v>0</v>
      </c>
      <c r="J11" s="140">
        <v>0</v>
      </c>
      <c r="K11" s="140">
        <v>0</v>
      </c>
    </row>
    <row r="12" spans="1:13" s="62" customFormat="1" x14ac:dyDescent="0.25">
      <c r="A12" s="115"/>
      <c r="B12" s="141"/>
      <c r="C12" s="142"/>
      <c r="D12" s="78">
        <v>2939.4</v>
      </c>
      <c r="E12" s="80" t="s">
        <v>40</v>
      </c>
      <c r="F12" s="139"/>
      <c r="G12" s="143"/>
      <c r="H12" s="139"/>
      <c r="I12" s="140"/>
      <c r="J12" s="140"/>
      <c r="K12" s="140"/>
    </row>
    <row r="13" spans="1:13" s="62" customFormat="1" x14ac:dyDescent="0.25">
      <c r="A13" s="115"/>
      <c r="B13" s="141"/>
      <c r="C13" s="142"/>
      <c r="D13" s="74">
        <v>4389.3</v>
      </c>
      <c r="E13" s="74" t="s">
        <v>41</v>
      </c>
      <c r="F13" s="139"/>
      <c r="G13" s="143"/>
      <c r="H13" s="139"/>
      <c r="I13" s="140"/>
      <c r="J13" s="140"/>
      <c r="K13" s="140"/>
    </row>
    <row r="14" spans="1:13" s="62" customFormat="1" ht="30" x14ac:dyDescent="0.25">
      <c r="A14" s="71"/>
      <c r="B14" s="81" t="s">
        <v>42</v>
      </c>
      <c r="C14" s="73">
        <v>1</v>
      </c>
      <c r="D14" s="82">
        <v>755483</v>
      </c>
      <c r="E14" s="74" t="s">
        <v>29</v>
      </c>
      <c r="F14" s="83"/>
      <c r="G14" s="82">
        <v>68481.06</v>
      </c>
      <c r="H14" s="76"/>
      <c r="I14" s="84">
        <v>0</v>
      </c>
      <c r="J14" s="84">
        <v>0</v>
      </c>
      <c r="K14" s="84">
        <v>0</v>
      </c>
    </row>
    <row r="15" spans="1:13" s="63" customFormat="1" ht="45" x14ac:dyDescent="0.25">
      <c r="A15" s="71"/>
      <c r="B15" s="81" t="s">
        <v>43</v>
      </c>
      <c r="C15" s="73">
        <v>1</v>
      </c>
      <c r="D15" s="85">
        <v>37020</v>
      </c>
      <c r="E15" s="86" t="s">
        <v>44</v>
      </c>
      <c r="F15" s="83"/>
      <c r="G15" s="82">
        <v>15697.74</v>
      </c>
      <c r="H15" s="73"/>
      <c r="I15" s="42">
        <v>0</v>
      </c>
      <c r="J15" s="42">
        <v>0</v>
      </c>
      <c r="K15" s="42">
        <v>0</v>
      </c>
    </row>
    <row r="16" spans="1:13" x14ac:dyDescent="0.25">
      <c r="A16" s="40">
        <v>2</v>
      </c>
      <c r="B16" s="38" t="s">
        <v>33</v>
      </c>
      <c r="C16" s="43">
        <v>1</v>
      </c>
      <c r="D16" s="44">
        <f>D17</f>
        <v>930039.49</v>
      </c>
      <c r="E16" s="45" t="s">
        <v>38</v>
      </c>
      <c r="F16" s="43">
        <v>1</v>
      </c>
      <c r="G16" s="44">
        <f>G17</f>
        <v>1781091.02</v>
      </c>
      <c r="H16" s="43">
        <v>1</v>
      </c>
      <c r="I16" s="44">
        <v>0</v>
      </c>
      <c r="J16" s="44">
        <v>0</v>
      </c>
      <c r="K16" s="44">
        <v>0</v>
      </c>
    </row>
    <row r="17" spans="1:12" s="63" customFormat="1" ht="30" x14ac:dyDescent="0.25">
      <c r="A17" s="71"/>
      <c r="B17" s="72" t="s">
        <v>36</v>
      </c>
      <c r="C17" s="73">
        <v>1</v>
      </c>
      <c r="D17" s="42">
        <v>930039.49</v>
      </c>
      <c r="E17" s="74" t="s">
        <v>38</v>
      </c>
      <c r="F17" s="73">
        <v>1</v>
      </c>
      <c r="G17" s="42">
        <v>1781091.02</v>
      </c>
      <c r="H17" s="73">
        <v>1</v>
      </c>
      <c r="I17" s="42">
        <v>0</v>
      </c>
      <c r="J17" s="42">
        <v>0</v>
      </c>
      <c r="K17" s="42">
        <v>0</v>
      </c>
    </row>
    <row r="18" spans="1:12" s="39" customFormat="1" x14ac:dyDescent="0.25">
      <c r="A18" s="41">
        <v>3</v>
      </c>
      <c r="B18" s="37" t="s">
        <v>16</v>
      </c>
      <c r="C18" s="46">
        <v>1</v>
      </c>
      <c r="D18" s="47"/>
      <c r="E18" s="48" t="s">
        <v>17</v>
      </c>
      <c r="F18" s="46">
        <v>1</v>
      </c>
      <c r="G18" s="49">
        <f>G20+G19</f>
        <v>640451.43999999994</v>
      </c>
      <c r="H18" s="46">
        <v>1</v>
      </c>
      <c r="I18" s="50">
        <f>I20+I19</f>
        <v>197345083.09999999</v>
      </c>
      <c r="J18" s="50">
        <f>J20+J19</f>
        <v>142803182.94999999</v>
      </c>
      <c r="K18" s="50">
        <f>K20+K19</f>
        <v>54541900.149999999</v>
      </c>
      <c r="L18" s="63"/>
    </row>
    <row r="19" spans="1:12" s="62" customFormat="1" ht="30" x14ac:dyDescent="0.25">
      <c r="A19" s="64"/>
      <c r="B19" s="31" t="s">
        <v>52</v>
      </c>
      <c r="C19" s="51">
        <v>1</v>
      </c>
      <c r="D19" s="70">
        <v>6000.56</v>
      </c>
      <c r="E19" s="55" t="s">
        <v>17</v>
      </c>
      <c r="F19" s="51">
        <v>1</v>
      </c>
      <c r="G19" s="70">
        <v>301698.76</v>
      </c>
      <c r="H19" s="51">
        <v>1</v>
      </c>
      <c r="I19" s="42">
        <v>194958583.09999999</v>
      </c>
      <c r="J19" s="42">
        <v>142803182.94999999</v>
      </c>
      <c r="K19" s="42">
        <v>52155400.149999999</v>
      </c>
    </row>
    <row r="20" spans="1:12" s="62" customFormat="1" x14ac:dyDescent="0.25">
      <c r="A20" s="64"/>
      <c r="B20" s="30" t="s">
        <v>53</v>
      </c>
      <c r="C20" s="51">
        <v>1</v>
      </c>
      <c r="D20" s="70">
        <v>5647.86</v>
      </c>
      <c r="E20" s="55" t="s">
        <v>17</v>
      </c>
      <c r="F20" s="51">
        <v>1</v>
      </c>
      <c r="G20" s="70">
        <v>338752.68</v>
      </c>
      <c r="H20" s="51">
        <v>1</v>
      </c>
      <c r="I20" s="56">
        <v>2386500</v>
      </c>
      <c r="J20" s="56">
        <v>0</v>
      </c>
      <c r="K20" s="56">
        <v>2386500</v>
      </c>
    </row>
    <row r="21" spans="1:12" ht="15.75" customHeight="1" x14ac:dyDescent="0.25">
      <c r="A21" s="41">
        <v>4</v>
      </c>
      <c r="B21" s="36" t="s">
        <v>47</v>
      </c>
      <c r="C21" s="46">
        <v>1</v>
      </c>
      <c r="D21" s="48"/>
      <c r="E21" s="48" t="s">
        <v>23</v>
      </c>
      <c r="F21" s="46">
        <v>1</v>
      </c>
      <c r="G21" s="50">
        <f>G22</f>
        <v>297260</v>
      </c>
      <c r="H21" s="46"/>
      <c r="I21" s="44">
        <v>0</v>
      </c>
      <c r="J21" s="44">
        <v>0</v>
      </c>
      <c r="K21" s="44">
        <v>0</v>
      </c>
    </row>
    <row r="22" spans="1:12" s="62" customFormat="1" ht="225" customHeight="1" x14ac:dyDescent="0.25">
      <c r="A22" s="64"/>
      <c r="B22" s="144" t="s">
        <v>21</v>
      </c>
      <c r="C22" s="52">
        <v>1</v>
      </c>
      <c r="D22" s="53" t="s">
        <v>39</v>
      </c>
      <c r="E22" s="53" t="s">
        <v>23</v>
      </c>
      <c r="F22" s="52"/>
      <c r="G22" s="54">
        <v>297260</v>
      </c>
      <c r="H22" s="46"/>
      <c r="I22" s="42">
        <v>0</v>
      </c>
      <c r="J22" s="42">
        <v>0</v>
      </c>
      <c r="K22" s="42">
        <v>0</v>
      </c>
    </row>
    <row r="23" spans="1:12" x14ac:dyDescent="0.25">
      <c r="A23" s="41">
        <v>5</v>
      </c>
      <c r="B23" s="36" t="s">
        <v>27</v>
      </c>
      <c r="C23" s="46">
        <v>1</v>
      </c>
      <c r="D23" s="57">
        <v>631406</v>
      </c>
      <c r="E23" s="48" t="s">
        <v>26</v>
      </c>
      <c r="F23" s="46">
        <v>1</v>
      </c>
      <c r="G23" s="49">
        <f>G24</f>
        <v>156843.5</v>
      </c>
      <c r="H23" s="46">
        <v>1</v>
      </c>
      <c r="I23" s="44">
        <v>0</v>
      </c>
      <c r="J23" s="44">
        <v>0</v>
      </c>
      <c r="K23" s="44">
        <v>0</v>
      </c>
    </row>
    <row r="24" spans="1:12" ht="45" x14ac:dyDescent="0.25">
      <c r="A24" s="3"/>
      <c r="B24" s="30" t="s">
        <v>50</v>
      </c>
      <c r="C24" s="51">
        <v>1</v>
      </c>
      <c r="D24" s="58">
        <v>631406</v>
      </c>
      <c r="E24" s="55" t="s">
        <v>26</v>
      </c>
      <c r="F24" s="51">
        <v>1</v>
      </c>
      <c r="G24" s="56">
        <v>156843.5</v>
      </c>
      <c r="H24" s="51">
        <v>1</v>
      </c>
      <c r="I24" s="42">
        <v>0</v>
      </c>
      <c r="J24" s="42">
        <v>0</v>
      </c>
      <c r="K24" s="42">
        <v>0</v>
      </c>
    </row>
    <row r="25" spans="1:12" x14ac:dyDescent="0.25">
      <c r="C25" s="12"/>
      <c r="D25" s="12"/>
      <c r="E25" s="12"/>
      <c r="F25" s="12"/>
      <c r="G25" s="12"/>
      <c r="H25" s="12"/>
      <c r="I25" s="12"/>
      <c r="J25" s="12"/>
      <c r="K25" s="12"/>
    </row>
    <row r="26" spans="1:12" x14ac:dyDescent="0.25">
      <c r="C26" s="12"/>
      <c r="D26" s="12"/>
      <c r="E26" s="12"/>
      <c r="F26" s="12"/>
      <c r="G26" s="12"/>
      <c r="H26" s="12"/>
      <c r="I26" s="12"/>
      <c r="J26" s="12"/>
      <c r="K26" s="12"/>
    </row>
    <row r="27" spans="1:12" x14ac:dyDescent="0.25">
      <c r="C27" s="12"/>
      <c r="D27" s="12"/>
      <c r="E27" s="12"/>
      <c r="F27" s="12"/>
      <c r="G27" s="12"/>
      <c r="H27" s="12"/>
      <c r="I27" s="12"/>
      <c r="J27" s="12"/>
      <c r="K27" s="12"/>
    </row>
    <row r="28" spans="1:12" x14ac:dyDescent="0.25">
      <c r="C28" s="12"/>
      <c r="D28" s="12"/>
      <c r="E28" s="12"/>
      <c r="F28" s="12"/>
      <c r="G28" s="12"/>
      <c r="H28" s="12"/>
      <c r="I28" s="12"/>
      <c r="J28" s="12"/>
      <c r="K28" s="12"/>
    </row>
    <row r="29" spans="1:12" x14ac:dyDescent="0.25">
      <c r="C29" s="12"/>
      <c r="D29" s="12"/>
      <c r="E29" s="12"/>
      <c r="F29" s="12"/>
      <c r="G29" s="12"/>
      <c r="H29" s="12"/>
      <c r="I29" s="12"/>
      <c r="J29" s="12"/>
      <c r="K29" s="12"/>
    </row>
  </sheetData>
  <mergeCells count="21">
    <mergeCell ref="A1:K1"/>
    <mergeCell ref="H11:H13"/>
    <mergeCell ref="I11:I13"/>
    <mergeCell ref="J11:J13"/>
    <mergeCell ref="K11:K13"/>
    <mergeCell ref="B11:B13"/>
    <mergeCell ref="F11:F13"/>
    <mergeCell ref="C11:C13"/>
    <mergeCell ref="G11:G13"/>
    <mergeCell ref="G3:G5"/>
    <mergeCell ref="H3:H5"/>
    <mergeCell ref="I3:K3"/>
    <mergeCell ref="I4:I5"/>
    <mergeCell ref="J4:K4"/>
    <mergeCell ref="A11:A13"/>
    <mergeCell ref="F3:F5"/>
    <mergeCell ref="A3:A5"/>
    <mergeCell ref="B3:B5"/>
    <mergeCell ref="C3:C5"/>
    <mergeCell ref="D3:D5"/>
    <mergeCell ref="E3:E5"/>
  </mergeCells>
  <pageMargins left="0.39370078740157483" right="0.39370078740157483" top="7.874015748031496E-2" bottom="7.874015748031496E-2" header="0.31496062992125984" footer="0.31496062992125984"/>
  <pageSetup paperSize="9" scale="6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2025-12-19T07:26:05Z</dcterms:modified>
</cp:coreProperties>
</file>