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2285" windowHeight="5655"/>
  </bookViews>
  <sheets>
    <sheet name="Лист1" sheetId="2" r:id="rId1"/>
  </sheets>
  <calcPr calcId="152511" refMode="R1C1"/>
</workbook>
</file>

<file path=xl/calcChain.xml><?xml version="1.0" encoding="utf-8"?>
<calcChain xmlns="http://schemas.openxmlformats.org/spreadsheetml/2006/main">
  <c r="G9" i="2" l="1"/>
  <c r="G20" i="2"/>
  <c r="I20" i="2" l="1"/>
  <c r="G23" i="2" l="1"/>
  <c r="K20" i="2"/>
  <c r="J20" i="2"/>
  <c r="G18" i="2"/>
  <c r="D18" i="2"/>
</calcChain>
</file>

<file path=xl/sharedStrings.xml><?xml version="1.0" encoding="utf-8"?>
<sst xmlns="http://schemas.openxmlformats.org/spreadsheetml/2006/main" count="49" uniqueCount="42">
  <si>
    <t>Наименование хозяйствующего субъекта</t>
  </si>
  <si>
    <t>Суммарная доля участия (собственности) государства (субъекта РФ и муниципалитетов) в хозяйствующем субъекте, в процентах</t>
  </si>
  <si>
    <t>Рыночная доля хозяйствующего субъекта в натуральном выражении (по объемам реализованных товаров/ работ/ услуг), в процентах</t>
  </si>
  <si>
    <t>Рыночная доля хозяйствующего субъекта в стоимостном выражении (по выручке от реализации товаров/ работ/ услуг), в процентах</t>
  </si>
  <si>
    <t>Суммарный объем государственного (со стороны субъекта РФ и муниципальных образований) финансирования хозяйствующего субъекта, в рублях</t>
  </si>
  <si>
    <t>Ед. изм. товаров/ работ/ услуг</t>
  </si>
  <si>
    <t>Объем реализованных товаров/ работ/ услуг в натуральном выражении</t>
  </si>
  <si>
    <t>Выручка от реализации товаров/ работ/ услуг, тыс. руб.</t>
  </si>
  <si>
    <t>всего</t>
  </si>
  <si>
    <t>в том числе</t>
  </si>
  <si>
    <t>из бюджета автономного округа</t>
  </si>
  <si>
    <t>из местного бюджета</t>
  </si>
  <si>
    <t xml:space="preserve"> ОКВЭД  36.00.2Распределение воды для питьевых и промышленных нужд</t>
  </si>
  <si>
    <t>АО "Юганскводоканал"</t>
  </si>
  <si>
    <t>тыс.м3</t>
  </si>
  <si>
    <t xml:space="preserve"> ОКВЭД  37.00 сбор и обаботка сточных вод</t>
  </si>
  <si>
    <t xml:space="preserve"> ОКВЭД 56.29.2 Деятельность предприятий общественного питания по прочим видам организации питания</t>
  </si>
  <si>
    <t>руб.</t>
  </si>
  <si>
    <t>упаковка</t>
  </si>
  <si>
    <t>АО "Аптека № 242"</t>
  </si>
  <si>
    <t>м3</t>
  </si>
  <si>
    <t>ОКВЭД 81.29.9 Деятельность по чистке и уборке, прочая, не включенная в другие группировки</t>
  </si>
  <si>
    <t>ОКВЭД 45.20 Техническое обслуживание и ремонт автотранспортных средств</t>
  </si>
  <si>
    <t>ОКВЭД 52.24 Транспортная обработка грузов</t>
  </si>
  <si>
    <t>АО "Югансктранстеплосервис"</t>
  </si>
  <si>
    <t>ОКВЭД 35.30.3 распределение пара и горячей воды (тепловой энергии).</t>
  </si>
  <si>
    <t>ОКВЭД 38.11 Сбор неопасных твердых отходов</t>
  </si>
  <si>
    <t>Гкал</t>
  </si>
  <si>
    <t>Бухгалтерский учет ведется на основе натуральных измерителей в денежном выражении (в рублях и копейках) путем сплошного, непрерывного, документального и взаимосвязанного отражения фактов хозяйственной деятельности.</t>
  </si>
  <si>
    <t>т</t>
  </si>
  <si>
    <t>м/час.</t>
  </si>
  <si>
    <t>ОКВЭД 38.2 Сбор неопасных отходов (снежные массы)</t>
  </si>
  <si>
    <t>ОКВЭД 96.04 Физкультурно-оздоровительная деятельность (услуги бани)</t>
  </si>
  <si>
    <t>чел.</t>
  </si>
  <si>
    <t>№ п/п</t>
  </si>
  <si>
    <t>АО "Спецкоммунсервис"</t>
  </si>
  <si>
    <t>МОНИТОРИНГ СОСТОЯНИЯ И РАЗВИТИЯ  КОНКУРЕНЦИИ НА ТОВАРНЫХ РЫНКАХ ДЛЯ СОДЕЙСТВИЯ РАЗВИТИЮ КОНКУРЕНЦИИ В ХАНТЫ-МАНСИЙСКОМ АВТОНОМНОМ ОКРУГЕ - ЮГРЕ на 01.10.2025</t>
  </si>
  <si>
    <t>АО "Школьное питание"</t>
  </si>
  <si>
    <t>430/2088</t>
  </si>
  <si>
    <t>м3,м/час</t>
  </si>
  <si>
    <t>усл.</t>
  </si>
  <si>
    <t>ОКВЭД 47.43 Торговля розничная лекарственными средствами в специализированных магазинах (аптеках)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</si>
</sst>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name val="Calibri"/>
      <family val="2"/>
    </font>
    <font>
      <sz val="11"/>
      <name val="Calibri"/>
      <family val="2"/>
      <charset val="204"/>
    </font>
    <font>
      <sz val="12"/>
      <color indexed="8"/>
      <name val="Calibri"/>
      <family val="2"/>
      <charset val="204"/>
    </font>
    <font>
      <sz val="12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90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7" fillId="0" borderId="1" xfId="0" applyFont="1" applyBorder="1"/>
    <xf numFmtId="0" fontId="4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0" borderId="0" xfId="0" applyAlignment="1">
      <alignment horizontal="left" indent="1"/>
    </xf>
    <xf numFmtId="0" fontId="7" fillId="2" borderId="1" xfId="0" applyFont="1" applyFill="1" applyBorder="1" applyAlignment="1">
      <alignment wrapText="1"/>
    </xf>
    <xf numFmtId="0" fontId="5" fillId="0" borderId="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wrapText="1"/>
    </xf>
    <xf numFmtId="0" fontId="11" fillId="3" borderId="1" xfId="0" applyFont="1" applyFill="1" applyBorder="1" applyAlignment="1">
      <alignment wrapText="1"/>
    </xf>
    <xf numFmtId="0" fontId="11" fillId="3" borderId="1" xfId="0" applyFont="1" applyFill="1" applyBorder="1"/>
    <xf numFmtId="0" fontId="9" fillId="0" borderId="0" xfId="0" applyFont="1"/>
    <xf numFmtId="0" fontId="11" fillId="0" borderId="1" xfId="0" applyFont="1" applyBorder="1"/>
    <xf numFmtId="0" fontId="9" fillId="0" borderId="1" xfId="0" applyFont="1" applyBorder="1"/>
    <xf numFmtId="9" fontId="11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/>
    </xf>
    <xf numFmtId="9" fontId="7" fillId="2" borderId="1" xfId="0" applyNumberFormat="1" applyFont="1" applyFill="1" applyBorder="1" applyAlignment="1">
      <alignment horizontal="center" vertical="center"/>
    </xf>
    <xf numFmtId="9" fontId="11" fillId="2" borderId="1" xfId="0" applyNumberFormat="1" applyFont="1" applyFill="1" applyBorder="1" applyAlignment="1">
      <alignment horizontal="center" vertical="center"/>
    </xf>
    <xf numFmtId="4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9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9" fontId="0" fillId="2" borderId="1" xfId="0" applyNumberForma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" fontId="0" fillId="2" borderId="1" xfId="0" applyNumberForma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3" fontId="0" fillId="2" borderId="1" xfId="0" applyNumberForma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center" vertical="center"/>
    </xf>
    <xf numFmtId="9" fontId="7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0" fillId="2" borderId="1" xfId="0" applyNumberForma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0" fontId="9" fillId="2" borderId="0" xfId="0" applyFont="1" applyFill="1"/>
    <xf numFmtId="0" fontId="11" fillId="2" borderId="21" xfId="0" applyFont="1" applyFill="1" applyBorder="1"/>
    <xf numFmtId="0" fontId="10" fillId="3" borderId="21" xfId="0" applyFont="1" applyFill="1" applyBorder="1" applyAlignment="1">
      <alignment wrapText="1"/>
    </xf>
    <xf numFmtId="9" fontId="11" fillId="2" borderId="21" xfId="0" applyNumberFormat="1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4" fontId="11" fillId="2" borderId="2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 applyBorder="1" applyAlignment="1">
      <alignment horizontal="right" wrapText="1"/>
    </xf>
    <xf numFmtId="9" fontId="11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9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</cellXfs>
  <cellStyles count="2">
    <cellStyle name="Обычный" xfId="0" builtinId="0"/>
    <cellStyle name="Финансовый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1"/>
  <sheetViews>
    <sheetView tabSelected="1" workbookViewId="0">
      <selection activeCell="D26" sqref="D26"/>
    </sheetView>
  </sheetViews>
  <sheetFormatPr defaultRowHeight="15" x14ac:dyDescent="0.25"/>
  <cols>
    <col min="1" max="1" width="5.7109375" customWidth="1"/>
    <col min="2" max="2" width="40.85546875" customWidth="1"/>
    <col min="3" max="3" width="17.28515625" customWidth="1"/>
    <col min="4" max="4" width="22.28515625" customWidth="1"/>
    <col min="5" max="5" width="11.28515625" customWidth="1"/>
    <col min="6" max="6" width="14.140625" customWidth="1"/>
    <col min="7" max="7" width="18.42578125" customWidth="1"/>
    <col min="8" max="8" width="17.85546875" customWidth="1"/>
    <col min="9" max="9" width="13.7109375" bestFit="1" customWidth="1"/>
    <col min="10" max="10" width="11" customWidth="1"/>
    <col min="11" max="11" width="12.7109375" customWidth="1"/>
    <col min="12" max="12" width="9.140625" style="43"/>
  </cols>
  <sheetData>
    <row r="1" spans="1:13" x14ac:dyDescent="0.25">
      <c r="H1" s="60"/>
      <c r="I1" s="60"/>
      <c r="J1" s="60"/>
      <c r="K1" s="60"/>
    </row>
    <row r="2" spans="1:13" x14ac:dyDescent="0.25">
      <c r="H2" s="60"/>
      <c r="I2" s="60"/>
      <c r="J2" s="60"/>
      <c r="K2" s="60"/>
    </row>
    <row r="3" spans="1:13" x14ac:dyDescent="0.25">
      <c r="H3" s="60"/>
      <c r="I3" s="60"/>
      <c r="J3" s="60"/>
      <c r="K3" s="60"/>
    </row>
    <row r="4" spans="1:13" ht="31.15" customHeight="1" thickBot="1" x14ac:dyDescent="0.3">
      <c r="A4" s="89" t="s">
        <v>36</v>
      </c>
      <c r="B4" s="89"/>
      <c r="C4" s="89"/>
      <c r="D4" s="89"/>
      <c r="E4" s="89"/>
      <c r="F4" s="89"/>
      <c r="G4" s="89"/>
      <c r="H4" s="89"/>
      <c r="I4" s="89"/>
      <c r="J4" s="89"/>
      <c r="K4" s="89"/>
    </row>
    <row r="5" spans="1:13" ht="96" customHeight="1" thickBot="1" x14ac:dyDescent="0.3">
      <c r="A5" s="70" t="s">
        <v>34</v>
      </c>
      <c r="B5" s="67" t="s">
        <v>0</v>
      </c>
      <c r="C5" s="73" t="s">
        <v>1</v>
      </c>
      <c r="D5" s="67" t="s">
        <v>6</v>
      </c>
      <c r="E5" s="76" t="s">
        <v>5</v>
      </c>
      <c r="F5" s="67" t="s">
        <v>2</v>
      </c>
      <c r="G5" s="79" t="s">
        <v>7</v>
      </c>
      <c r="H5" s="67" t="s">
        <v>3</v>
      </c>
      <c r="I5" s="82" t="s">
        <v>4</v>
      </c>
      <c r="J5" s="83"/>
      <c r="K5" s="84"/>
      <c r="M5" s="7"/>
    </row>
    <row r="6" spans="1:13" ht="16.5" thickBot="1" x14ac:dyDescent="0.3">
      <c r="A6" s="71"/>
      <c r="B6" s="68"/>
      <c r="C6" s="74"/>
      <c r="D6" s="68"/>
      <c r="E6" s="77"/>
      <c r="F6" s="68"/>
      <c r="G6" s="80"/>
      <c r="H6" s="68"/>
      <c r="I6" s="85" t="s">
        <v>8</v>
      </c>
      <c r="J6" s="87" t="s">
        <v>9</v>
      </c>
      <c r="K6" s="88"/>
    </row>
    <row r="7" spans="1:13" ht="63.75" thickBot="1" x14ac:dyDescent="0.3">
      <c r="A7" s="72"/>
      <c r="B7" s="69"/>
      <c r="C7" s="75"/>
      <c r="D7" s="69"/>
      <c r="E7" s="78"/>
      <c r="F7" s="69"/>
      <c r="G7" s="81"/>
      <c r="H7" s="69"/>
      <c r="I7" s="86"/>
      <c r="J7" s="10" t="s">
        <v>10</v>
      </c>
      <c r="K7" s="9" t="s">
        <v>11</v>
      </c>
    </row>
    <row r="8" spans="1:13" ht="16.5" thickBot="1" x14ac:dyDescent="0.3">
      <c r="A8" s="37">
        <v>1</v>
      </c>
      <c r="B8" s="38">
        <v>2</v>
      </c>
      <c r="C8" s="38">
        <v>3</v>
      </c>
      <c r="D8" s="38">
        <v>4</v>
      </c>
      <c r="E8" s="38">
        <v>5</v>
      </c>
      <c r="F8" s="38">
        <v>6</v>
      </c>
      <c r="G8" s="38">
        <v>7</v>
      </c>
      <c r="H8" s="38">
        <v>8</v>
      </c>
      <c r="I8" s="39">
        <v>9</v>
      </c>
      <c r="J8" s="39">
        <v>10</v>
      </c>
      <c r="K8" s="39">
        <v>11</v>
      </c>
    </row>
    <row r="9" spans="1:13" s="14" customFormat="1" ht="15" customHeight="1" x14ac:dyDescent="0.25">
      <c r="A9" s="52">
        <v>1</v>
      </c>
      <c r="B9" s="53" t="s">
        <v>35</v>
      </c>
      <c r="C9" s="54">
        <v>1</v>
      </c>
      <c r="D9" s="55"/>
      <c r="E9" s="55"/>
      <c r="F9" s="54"/>
      <c r="G9" s="56">
        <f>SUM(G10:G17)</f>
        <v>105575.97</v>
      </c>
      <c r="H9" s="54"/>
      <c r="I9" s="56">
        <v>0</v>
      </c>
      <c r="J9" s="56">
        <v>0</v>
      </c>
      <c r="K9" s="56">
        <v>0</v>
      </c>
      <c r="L9" s="51"/>
    </row>
    <row r="10" spans="1:13" s="43" customFormat="1" ht="51" customHeight="1" x14ac:dyDescent="0.25">
      <c r="A10" s="40"/>
      <c r="B10" s="4" t="s">
        <v>21</v>
      </c>
      <c r="C10" s="19">
        <v>1</v>
      </c>
      <c r="D10" s="41">
        <v>602</v>
      </c>
      <c r="E10" s="57" t="s">
        <v>20</v>
      </c>
      <c r="F10" s="42"/>
      <c r="G10" s="18">
        <v>3827.39</v>
      </c>
      <c r="H10" s="19"/>
      <c r="I10" s="18">
        <v>0</v>
      </c>
      <c r="J10" s="18">
        <v>0</v>
      </c>
      <c r="K10" s="18">
        <v>0</v>
      </c>
    </row>
    <row r="11" spans="1:13" s="43" customFormat="1" ht="29.45" customHeight="1" x14ac:dyDescent="0.25">
      <c r="A11" s="40"/>
      <c r="B11" s="4" t="s">
        <v>22</v>
      </c>
      <c r="C11" s="44">
        <v>1</v>
      </c>
      <c r="D11" s="45">
        <v>3106</v>
      </c>
      <c r="E11" s="45" t="s">
        <v>40</v>
      </c>
      <c r="F11" s="44"/>
      <c r="G11" s="46">
        <v>5132.5</v>
      </c>
      <c r="H11" s="44"/>
      <c r="I11" s="18">
        <v>0</v>
      </c>
      <c r="J11" s="18">
        <v>0</v>
      </c>
      <c r="K11" s="18">
        <v>0</v>
      </c>
    </row>
    <row r="12" spans="1:13" s="43" customFormat="1" ht="30" x14ac:dyDescent="0.25">
      <c r="A12" s="40"/>
      <c r="B12" s="4" t="s">
        <v>23</v>
      </c>
      <c r="C12" s="42">
        <v>1</v>
      </c>
      <c r="D12" s="45" t="s">
        <v>38</v>
      </c>
      <c r="E12" s="47" t="s">
        <v>39</v>
      </c>
      <c r="F12" s="42"/>
      <c r="G12" s="46">
        <v>4916.97</v>
      </c>
      <c r="H12" s="42"/>
      <c r="I12" s="18">
        <v>0</v>
      </c>
      <c r="J12" s="18">
        <v>0</v>
      </c>
      <c r="K12" s="18">
        <v>0</v>
      </c>
    </row>
    <row r="13" spans="1:13" s="43" customFormat="1" ht="15" customHeight="1" x14ac:dyDescent="0.25">
      <c r="A13" s="66"/>
      <c r="B13" s="63" t="s">
        <v>26</v>
      </c>
      <c r="C13" s="64">
        <v>1</v>
      </c>
      <c r="D13" s="45">
        <v>4175</v>
      </c>
      <c r="E13" s="47" t="s">
        <v>20</v>
      </c>
      <c r="F13" s="61"/>
      <c r="G13" s="65">
        <v>18500.73</v>
      </c>
      <c r="H13" s="61"/>
      <c r="I13" s="62">
        <v>0</v>
      </c>
      <c r="J13" s="62">
        <v>0</v>
      </c>
      <c r="K13" s="62">
        <v>0</v>
      </c>
    </row>
    <row r="14" spans="1:13" s="43" customFormat="1" x14ac:dyDescent="0.25">
      <c r="A14" s="66"/>
      <c r="B14" s="63"/>
      <c r="C14" s="64"/>
      <c r="D14" s="45">
        <v>2075.94</v>
      </c>
      <c r="E14" s="47" t="s">
        <v>29</v>
      </c>
      <c r="F14" s="61"/>
      <c r="G14" s="65"/>
      <c r="H14" s="61"/>
      <c r="I14" s="62"/>
      <c r="J14" s="62"/>
      <c r="K14" s="62"/>
    </row>
    <row r="15" spans="1:13" s="43" customFormat="1" x14ac:dyDescent="0.25">
      <c r="A15" s="66"/>
      <c r="B15" s="63"/>
      <c r="C15" s="64"/>
      <c r="D15" s="41">
        <v>3122</v>
      </c>
      <c r="E15" s="41" t="s">
        <v>30</v>
      </c>
      <c r="F15" s="61"/>
      <c r="G15" s="65"/>
      <c r="H15" s="61"/>
      <c r="I15" s="62"/>
      <c r="J15" s="62"/>
      <c r="K15" s="62"/>
    </row>
    <row r="16" spans="1:13" s="43" customFormat="1" ht="30" x14ac:dyDescent="0.25">
      <c r="A16" s="40"/>
      <c r="B16" s="48" t="s">
        <v>31</v>
      </c>
      <c r="C16" s="19">
        <v>1</v>
      </c>
      <c r="D16" s="49">
        <v>723132.89</v>
      </c>
      <c r="E16" s="41" t="s">
        <v>20</v>
      </c>
      <c r="F16" s="17"/>
      <c r="G16" s="49">
        <v>62350</v>
      </c>
      <c r="H16" s="42"/>
      <c r="I16" s="50">
        <v>0</v>
      </c>
      <c r="J16" s="50">
        <v>0</v>
      </c>
      <c r="K16" s="50">
        <v>0</v>
      </c>
    </row>
    <row r="17" spans="1:12" s="51" customFormat="1" ht="45" x14ac:dyDescent="0.25">
      <c r="A17" s="40"/>
      <c r="B17" s="48" t="s">
        <v>32</v>
      </c>
      <c r="C17" s="19">
        <v>1</v>
      </c>
      <c r="D17" s="58">
        <v>28792</v>
      </c>
      <c r="E17" s="59" t="s">
        <v>33</v>
      </c>
      <c r="F17" s="17"/>
      <c r="G17" s="49">
        <v>10848.38</v>
      </c>
      <c r="H17" s="19"/>
      <c r="I17" s="18">
        <v>0</v>
      </c>
      <c r="J17" s="18">
        <v>0</v>
      </c>
      <c r="K17" s="18">
        <v>0</v>
      </c>
    </row>
    <row r="18" spans="1:12" x14ac:dyDescent="0.25">
      <c r="A18" s="15">
        <v>2</v>
      </c>
      <c r="B18" s="13" t="s">
        <v>24</v>
      </c>
      <c r="C18" s="20">
        <v>1</v>
      </c>
      <c r="D18" s="21">
        <f>D19</f>
        <v>592527.35999999999</v>
      </c>
      <c r="E18" s="22" t="s">
        <v>27</v>
      </c>
      <c r="F18" s="20">
        <v>1</v>
      </c>
      <c r="G18" s="21">
        <f>G19</f>
        <v>1120613.3400000001</v>
      </c>
      <c r="H18" s="20">
        <v>1</v>
      </c>
      <c r="I18" s="21">
        <v>0</v>
      </c>
      <c r="J18" s="21">
        <v>0</v>
      </c>
      <c r="K18" s="21">
        <v>0</v>
      </c>
    </row>
    <row r="19" spans="1:12" s="14" customFormat="1" ht="30" x14ac:dyDescent="0.25">
      <c r="A19" s="3"/>
      <c r="B19" s="8" t="s">
        <v>25</v>
      </c>
      <c r="C19" s="19">
        <v>1</v>
      </c>
      <c r="D19" s="18">
        <v>592527.35999999999</v>
      </c>
      <c r="E19" s="41" t="s">
        <v>27</v>
      </c>
      <c r="F19" s="19">
        <v>1</v>
      </c>
      <c r="G19" s="18">
        <v>1120613.3400000001</v>
      </c>
      <c r="H19" s="19">
        <v>1</v>
      </c>
      <c r="I19" s="18">
        <v>0</v>
      </c>
      <c r="J19" s="18">
        <v>0</v>
      </c>
      <c r="K19" s="18">
        <v>0</v>
      </c>
      <c r="L19" s="51"/>
    </row>
    <row r="20" spans="1:12" s="14" customFormat="1" x14ac:dyDescent="0.25">
      <c r="A20" s="16">
        <v>3</v>
      </c>
      <c r="B20" s="12" t="s">
        <v>13</v>
      </c>
      <c r="C20" s="23">
        <v>1</v>
      </c>
      <c r="D20" s="24"/>
      <c r="E20" s="25" t="s">
        <v>14</v>
      </c>
      <c r="F20" s="23">
        <v>1</v>
      </c>
      <c r="G20" s="26">
        <f>G22+G21</f>
        <v>478318.72</v>
      </c>
      <c r="H20" s="23">
        <v>1</v>
      </c>
      <c r="I20" s="27">
        <f>I22+I21</f>
        <v>2512385.46</v>
      </c>
      <c r="J20" s="27">
        <f>J22+J21</f>
        <v>0</v>
      </c>
      <c r="K20" s="27">
        <f>K22+K21</f>
        <v>2512385.46</v>
      </c>
      <c r="L20" s="51"/>
    </row>
    <row r="21" spans="1:12" ht="30" x14ac:dyDescent="0.25">
      <c r="A21" s="1"/>
      <c r="B21" s="6" t="s">
        <v>12</v>
      </c>
      <c r="C21" s="28">
        <v>1</v>
      </c>
      <c r="D21" s="32">
        <v>4498.6499999999996</v>
      </c>
      <c r="E21" s="33" t="s">
        <v>14</v>
      </c>
      <c r="F21" s="28">
        <v>1</v>
      </c>
      <c r="G21" s="32">
        <v>224824.17</v>
      </c>
      <c r="H21" s="28">
        <v>1</v>
      </c>
      <c r="I21" s="18"/>
      <c r="J21" s="18"/>
      <c r="K21" s="18"/>
    </row>
    <row r="22" spans="1:12" x14ac:dyDescent="0.25">
      <c r="A22" s="1"/>
      <c r="B22" s="5" t="s">
        <v>15</v>
      </c>
      <c r="C22" s="28">
        <v>1</v>
      </c>
      <c r="D22" s="32">
        <v>4243.0200000000004</v>
      </c>
      <c r="E22" s="33" t="s">
        <v>14</v>
      </c>
      <c r="F22" s="28">
        <v>1</v>
      </c>
      <c r="G22" s="32">
        <v>253494.55</v>
      </c>
      <c r="H22" s="28">
        <v>1</v>
      </c>
      <c r="I22" s="34">
        <v>2512385.46</v>
      </c>
      <c r="J22" s="34">
        <v>0</v>
      </c>
      <c r="K22" s="34">
        <v>2512385.46</v>
      </c>
    </row>
    <row r="23" spans="1:12" ht="15.75" customHeight="1" x14ac:dyDescent="0.25">
      <c r="A23" s="16">
        <v>4</v>
      </c>
      <c r="B23" s="11" t="s">
        <v>37</v>
      </c>
      <c r="C23" s="23">
        <v>1</v>
      </c>
      <c r="D23" s="25"/>
      <c r="E23" s="25" t="s">
        <v>17</v>
      </c>
      <c r="F23" s="23"/>
      <c r="G23" s="27">
        <f>G24</f>
        <v>290000</v>
      </c>
      <c r="H23" s="23"/>
      <c r="I23" s="21">
        <v>0</v>
      </c>
      <c r="J23" s="21">
        <v>0</v>
      </c>
      <c r="K23" s="21">
        <v>0</v>
      </c>
    </row>
    <row r="24" spans="1:12" ht="225" customHeight="1" x14ac:dyDescent="0.25">
      <c r="A24" s="1"/>
      <c r="B24" s="5" t="s">
        <v>16</v>
      </c>
      <c r="C24" s="29">
        <v>1</v>
      </c>
      <c r="D24" s="30" t="s">
        <v>28</v>
      </c>
      <c r="E24" s="30" t="s">
        <v>17</v>
      </c>
      <c r="F24" s="29"/>
      <c r="G24" s="31">
        <v>290000</v>
      </c>
      <c r="H24" s="23"/>
      <c r="I24" s="18">
        <v>0</v>
      </c>
      <c r="J24" s="18">
        <v>0</v>
      </c>
      <c r="K24" s="18">
        <v>0</v>
      </c>
    </row>
    <row r="25" spans="1:12" x14ac:dyDescent="0.25">
      <c r="A25" s="16">
        <v>5</v>
      </c>
      <c r="B25" s="11" t="s">
        <v>19</v>
      </c>
      <c r="C25" s="23">
        <v>1</v>
      </c>
      <c r="D25" s="35">
        <v>485023</v>
      </c>
      <c r="E25" s="25" t="s">
        <v>18</v>
      </c>
      <c r="F25" s="23"/>
      <c r="G25" s="26">
        <v>112655.7</v>
      </c>
      <c r="H25" s="23"/>
      <c r="I25" s="21">
        <v>0</v>
      </c>
      <c r="J25" s="21">
        <v>0</v>
      </c>
      <c r="K25" s="21">
        <v>0</v>
      </c>
    </row>
    <row r="26" spans="1:12" ht="45" x14ac:dyDescent="0.25">
      <c r="A26" s="1"/>
      <c r="B26" s="5" t="s">
        <v>41</v>
      </c>
      <c r="C26" s="28">
        <v>1</v>
      </c>
      <c r="D26" s="36">
        <v>485023</v>
      </c>
      <c r="E26" s="33" t="s">
        <v>18</v>
      </c>
      <c r="F26" s="28">
        <v>1</v>
      </c>
      <c r="G26" s="34">
        <v>112655.7</v>
      </c>
      <c r="H26" s="28"/>
      <c r="I26" s="18">
        <v>0</v>
      </c>
      <c r="J26" s="18">
        <v>0</v>
      </c>
      <c r="K26" s="18">
        <v>0</v>
      </c>
    </row>
    <row r="27" spans="1:12" x14ac:dyDescent="0.25">
      <c r="C27" s="2"/>
      <c r="D27" s="2"/>
      <c r="E27" s="2"/>
      <c r="F27" s="2"/>
      <c r="G27" s="2"/>
      <c r="H27" s="2"/>
      <c r="I27" s="2"/>
      <c r="J27" s="2"/>
      <c r="K27" s="2"/>
    </row>
    <row r="28" spans="1:12" x14ac:dyDescent="0.25">
      <c r="C28" s="2"/>
      <c r="D28" s="2"/>
      <c r="E28" s="2"/>
      <c r="F28" s="2"/>
      <c r="G28" s="2"/>
      <c r="H28" s="2"/>
      <c r="I28" s="2"/>
      <c r="J28" s="2"/>
      <c r="K28" s="2"/>
    </row>
    <row r="29" spans="1:12" x14ac:dyDescent="0.25">
      <c r="C29" s="2"/>
      <c r="D29" s="2"/>
      <c r="E29" s="2"/>
      <c r="F29" s="2"/>
      <c r="G29" s="2"/>
      <c r="H29" s="2"/>
      <c r="I29" s="2"/>
      <c r="J29" s="2"/>
      <c r="K29" s="2"/>
    </row>
    <row r="30" spans="1:12" x14ac:dyDescent="0.25">
      <c r="C30" s="2"/>
      <c r="D30" s="2"/>
      <c r="E30" s="2"/>
      <c r="F30" s="2"/>
      <c r="G30" s="2"/>
      <c r="H30" s="2"/>
      <c r="I30" s="2"/>
      <c r="J30" s="2"/>
      <c r="K30" s="2"/>
    </row>
    <row r="31" spans="1:12" x14ac:dyDescent="0.25">
      <c r="C31" s="2"/>
      <c r="D31" s="2"/>
      <c r="E31" s="2"/>
      <c r="F31" s="2"/>
      <c r="G31" s="2"/>
      <c r="H31" s="2"/>
      <c r="I31" s="2"/>
      <c r="J31" s="2"/>
      <c r="K31" s="2"/>
    </row>
  </sheetData>
  <mergeCells count="24">
    <mergeCell ref="A13:A15"/>
    <mergeCell ref="H1:K1"/>
    <mergeCell ref="H2:K2"/>
    <mergeCell ref="F5:F7"/>
    <mergeCell ref="A5:A7"/>
    <mergeCell ref="B5:B7"/>
    <mergeCell ref="C5:C7"/>
    <mergeCell ref="D5:D7"/>
    <mergeCell ref="E5:E7"/>
    <mergeCell ref="G5:G7"/>
    <mergeCell ref="H5:H7"/>
    <mergeCell ref="I5:K5"/>
    <mergeCell ref="I6:I7"/>
    <mergeCell ref="J6:K6"/>
    <mergeCell ref="A4:K4"/>
    <mergeCell ref="H3:K3"/>
    <mergeCell ref="H13:H15"/>
    <mergeCell ref="I13:I15"/>
    <mergeCell ref="J13:J15"/>
    <mergeCell ref="K13:K15"/>
    <mergeCell ref="B13:B15"/>
    <mergeCell ref="F13:F15"/>
    <mergeCell ref="C13:C15"/>
    <mergeCell ref="G13:G15"/>
  </mergeCells>
  <pageMargins left="0.11811023622047245" right="0.11811023622047245" top="0.15748031496062992" bottom="0.15748031496062992" header="0.31496062992125984" footer="0.31496062992125984"/>
  <pageSetup paperSize="9" scale="78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2017-01-09T12:46:53Z</cp:lastPrinted>
  <dcterms:created xsi:type="dcterms:W3CDTF">2006-09-16T00:00:00Z</dcterms:created>
  <dcterms:modified xsi:type="dcterms:W3CDTF">2025-09-30T04:07:14Z</dcterms:modified>
</cp:coreProperties>
</file>